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defaultThemeVersion="124226"/>
  <mc:AlternateContent xmlns:mc="http://schemas.openxmlformats.org/markup-compatibility/2006">
    <mc:Choice Requires="x15">
      <x15ac:absPath xmlns:x15ac="http://schemas.microsoft.com/office/spreadsheetml/2010/11/ac" url="D:\Users\503024883\Downloads\"/>
    </mc:Choice>
  </mc:AlternateContent>
  <xr:revisionPtr revIDLastSave="0" documentId="8_{BF4131C3-2632-43FF-8AD9-F6BEC7D3DB10}" xr6:coauthVersionLast="47" xr6:coauthVersionMax="47" xr10:uidLastSave="{00000000-0000-0000-0000-000000000000}"/>
  <bookViews>
    <workbookView xWindow="-120" yWindow="-120" windowWidth="19440" windowHeight="8970" xr2:uid="{00000000-000D-0000-FFFF-FFFF00000000}"/>
  </bookViews>
  <sheets>
    <sheet name="6 Options" sheetId="8" r:id="rId1"/>
    <sheet name="5 Options" sheetId="7" r:id="rId2"/>
    <sheet name="4 Options" sheetId="1" r:id="rId3"/>
    <sheet name="3 Options" sheetId="2" r:id="rId4"/>
    <sheet name="2 Option" sheetId="3" r:id="rId5"/>
    <sheet name="Data" sheetId="4" state="hidden" r:id="rId6"/>
    <sheet name="Program List" sheetId="5" state="hidden" r:id="rId7"/>
  </sheets>
  <definedNames>
    <definedName name="HIDPlanList">Data!$A$3:$A$36</definedName>
    <definedName name="HIPlanList">Data!$A$3:$A$35</definedName>
    <definedName name="HIPlans">Data!$A$2:$G$35</definedName>
    <definedName name="_xlnm.Print_Area" localSheetId="4">'2 Option'!$A$7:$L$44</definedName>
    <definedName name="_xlnm.Print_Area" localSheetId="3">'3 Options'!$A$5:$L$43</definedName>
    <definedName name="_xlnm.Print_Area" localSheetId="2">'4 Options'!$A$7:$L$51</definedName>
    <definedName name="_xlnm.Print_Area" localSheetId="1">'5 Options'!$A$7:$L$54</definedName>
    <definedName name="_xlnm.Print_Area" localSheetId="0">'6 Options'!$A$8:$L$47</definedName>
    <definedName name="Z_097D9EF8_7ACD_4898_91C2_023F1CF58523_.wvu.Cols" localSheetId="5" hidden="1">Data!$F:$F</definedName>
    <definedName name="Z_097D9EF8_7ACD_4898_91C2_023F1CF58523_.wvu.PrintArea" localSheetId="4" hidden="1">'2 Option'!$A$5:$L$60</definedName>
    <definedName name="Z_097D9EF8_7ACD_4898_91C2_023F1CF58523_.wvu.PrintArea" localSheetId="3" hidden="1">'3 Options'!$A$5:$L$40</definedName>
    <definedName name="Z_097D9EF8_7ACD_4898_91C2_023F1CF58523_.wvu.PrintArea" localSheetId="2" hidden="1">'4 Options'!$A$6:$L$36</definedName>
    <definedName name="Z_097D9EF8_7ACD_4898_91C2_023F1CF58523_.wvu.PrintArea" localSheetId="1" hidden="1">'5 Options'!$A$6:$L$33</definedName>
    <definedName name="Z_097D9EF8_7ACD_4898_91C2_023F1CF58523_.wvu.PrintArea" localSheetId="0" hidden="1">'6 Options'!$A$6:$L$30</definedName>
    <definedName name="Z_D32B8B5E_3C8B_4E4C_B54D_400CB0981AB7_.wvu.Cols" localSheetId="5" hidden="1">Data!$F:$F</definedName>
    <definedName name="Z_D32B8B5E_3C8B_4E4C_B54D_400CB0981AB7_.wvu.PrintArea" localSheetId="4" hidden="1">'2 Option'!$A$5:$L$60</definedName>
    <definedName name="Z_D32B8B5E_3C8B_4E4C_B54D_400CB0981AB7_.wvu.PrintArea" localSheetId="3" hidden="1">'3 Options'!$A$5:$L$40</definedName>
    <definedName name="Z_D32B8B5E_3C8B_4E4C_B54D_400CB0981AB7_.wvu.PrintArea" localSheetId="2" hidden="1">'4 Options'!$A$6:$L$36</definedName>
    <definedName name="Z_D32B8B5E_3C8B_4E4C_B54D_400CB0981AB7_.wvu.PrintArea" localSheetId="1" hidden="1">'5 Options'!$A$6:$L$33</definedName>
    <definedName name="Z_D32B8B5E_3C8B_4E4C_B54D_400CB0981AB7_.wvu.PrintArea" localSheetId="0" hidden="1">'6 Options'!$A$6:$L$30</definedName>
    <definedName name="Z_E25BB26A_F7A8_431E_9DD1_171B747A7046_.wvu.Cols" localSheetId="5" hidden="1">Data!$F:$F</definedName>
    <definedName name="Z_E25BB26A_F7A8_431E_9DD1_171B747A7046_.wvu.PrintArea" localSheetId="4" hidden="1">'2 Option'!$A$5:$L$60</definedName>
    <definedName name="Z_E25BB26A_F7A8_431E_9DD1_171B747A7046_.wvu.PrintArea" localSheetId="3" hidden="1">'3 Options'!$A$5:$L$40</definedName>
    <definedName name="Z_E25BB26A_F7A8_431E_9DD1_171B747A7046_.wvu.PrintArea" localSheetId="2" hidden="1">'4 Options'!$A$6:$L$36</definedName>
    <definedName name="Z_E25BB26A_F7A8_431E_9DD1_171B747A7046_.wvu.PrintArea" localSheetId="1" hidden="1">'5 Options'!$A$6:$L$33</definedName>
    <definedName name="Z_E25BB26A_F7A8_431E_9DD1_171B747A7046_.wvu.PrintArea" localSheetId="0" hidden="1">'6 Options'!$A$6:$L$30</definedName>
  </definedNames>
  <calcPr calcId="191028"/>
  <customWorkbookViews>
    <customWorkbookView name="Dan Franke - Personal View" guid="{097D9EF8-7ACD-4898-91C2-023F1CF58523}" mergeInterval="0" personalView="1" maximized="1" windowWidth="1276" windowHeight="811" activeSheetId="3"/>
    <customWorkbookView name="Adam Seifert - Personal View" guid="{D32B8B5E-3C8B-4E4C-B54D-400CB0981AB7}" mergeInterval="0" personalView="1" maximized="1" windowWidth="1280" windowHeight="834" activeSheetId="1"/>
    <customWorkbookView name="Seifert, Adam (GE Capital) - Personal View" guid="{E25BB26A-F7A8-431E-9DD1-171B747A7046}" mergeInterval="0" personalView="1" maximized="1" windowWidth="1035" windowHeight="517"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 i="4" l="1"/>
  <c r="C35" i="8" l="1"/>
  <c r="C47" i="8"/>
  <c r="C36" i="8"/>
  <c r="C46" i="8"/>
  <c r="C45" i="8"/>
  <c r="C44" i="8"/>
  <c r="C43" i="8"/>
  <c r="C41" i="8"/>
  <c r="C33" i="8"/>
  <c r="C32" i="8"/>
  <c r="C30" i="8"/>
  <c r="C29" i="8"/>
  <c r="C27" i="8"/>
  <c r="C26" i="8"/>
  <c r="C24" i="8"/>
  <c r="C23" i="8"/>
  <c r="C21" i="8"/>
  <c r="C20" i="8"/>
  <c r="C54" i="7"/>
  <c r="C37" i="7"/>
  <c r="C36" i="7"/>
  <c r="C51" i="7"/>
  <c r="C48" i="7"/>
  <c r="C45" i="7"/>
  <c r="C42" i="7"/>
  <c r="C33" i="7"/>
  <c r="C32" i="7"/>
  <c r="C29" i="7"/>
  <c r="C28" i="7"/>
  <c r="C25" i="7"/>
  <c r="C24" i="7"/>
  <c r="C21" i="7"/>
  <c r="C20" i="7"/>
  <c r="C21" i="2"/>
  <c r="C31" i="1"/>
  <c r="C44" i="3"/>
  <c r="C37" i="2"/>
  <c r="C41" i="3"/>
  <c r="C43" i="2"/>
  <c r="C40" i="2"/>
  <c r="C42" i="1"/>
  <c r="C45" i="1"/>
  <c r="C48" i="1"/>
  <c r="C51" i="1"/>
  <c r="C20" i="1"/>
  <c r="C36" i="1"/>
  <c r="C35" i="1"/>
  <c r="C31" i="2"/>
  <c r="C25" i="1"/>
  <c r="C26" i="3"/>
  <c r="C30" i="2"/>
  <c r="C25" i="3"/>
  <c r="C26" i="1"/>
  <c r="C21" i="3"/>
  <c r="C26" i="2"/>
  <c r="C21" i="1"/>
  <c r="C30" i="1"/>
  <c r="C20" i="2"/>
  <c r="C25" i="2"/>
  <c r="C20"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 User</author>
  </authors>
  <commentList>
    <comment ref="C22" authorId="0" shapeId="0" xr:uid="{00000000-0006-0000-0000-000001000000}">
      <text>
        <r>
          <rPr>
            <sz val="9"/>
            <color rgb="FF000000"/>
            <rFont val="Tahoma"/>
            <family val="2"/>
          </rPr>
          <t xml:space="preserve">Use drop down list to select restriction and use the next cell over to add additional detail if necessary
</t>
        </r>
      </text>
    </comment>
    <comment ref="C25" authorId="0" shapeId="0" xr:uid="{00000000-0006-0000-0000-000002000000}">
      <text>
        <r>
          <rPr>
            <sz val="9"/>
            <color indexed="81"/>
            <rFont val="Tahoma"/>
            <family val="2"/>
          </rPr>
          <t xml:space="preserve">Use drop down list to select restriction and use the next cell over to add additional detail if necessary
</t>
        </r>
      </text>
    </comment>
    <comment ref="C28" authorId="0" shapeId="0" xr:uid="{00000000-0006-0000-0000-000003000000}">
      <text>
        <r>
          <rPr>
            <sz val="9"/>
            <color indexed="81"/>
            <rFont val="Tahoma"/>
            <family val="2"/>
          </rPr>
          <t xml:space="preserve">Use drop down list to select restriction and use the next cell over to add additional detail if necessary
</t>
        </r>
      </text>
    </comment>
    <comment ref="C31" authorId="0" shapeId="0" xr:uid="{00000000-0006-0000-0000-000004000000}">
      <text>
        <r>
          <rPr>
            <sz val="9"/>
            <color indexed="81"/>
            <rFont val="Tahoma"/>
            <family val="2"/>
          </rPr>
          <t xml:space="preserve">Use drop down list to select restriction and use the next cell over to add additional detail if necessary
</t>
        </r>
      </text>
    </comment>
    <comment ref="C34" authorId="0" shapeId="0" xr:uid="{00000000-0006-0000-0000-000005000000}">
      <text>
        <r>
          <rPr>
            <sz val="9"/>
            <color indexed="81"/>
            <rFont val="Tahoma"/>
            <family val="2"/>
          </rPr>
          <t xml:space="preserve">Use drop down list to select restriction and use the next cell over to add additional detail if necessary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GE User</author>
  </authors>
  <commentList>
    <comment ref="C23" authorId="0" shapeId="0" xr:uid="{00000000-0006-0000-0100-000001000000}">
      <text>
        <r>
          <rPr>
            <sz val="9"/>
            <color rgb="FF000000"/>
            <rFont val="Tahoma"/>
            <family val="2"/>
          </rPr>
          <t xml:space="preserve">Use drop down list to select restriction and use the next cell over to add additional detail if necessary
</t>
        </r>
      </text>
    </comment>
    <comment ref="C27" authorId="0" shapeId="0" xr:uid="{00000000-0006-0000-0100-000002000000}">
      <text>
        <r>
          <rPr>
            <sz val="9"/>
            <color indexed="81"/>
            <rFont val="Tahoma"/>
            <family val="2"/>
          </rPr>
          <t xml:space="preserve">Use drop down list to select restriction and use the next cell over to add additional detail if necessary
</t>
        </r>
      </text>
    </comment>
    <comment ref="C31" authorId="0" shapeId="0" xr:uid="{00000000-0006-0000-0100-000003000000}">
      <text>
        <r>
          <rPr>
            <sz val="9"/>
            <color indexed="81"/>
            <rFont val="Tahoma"/>
            <family val="2"/>
          </rPr>
          <t xml:space="preserve">Use drop down list to select restriction and use the next cell over to add additional detail if necessary
</t>
        </r>
      </text>
    </comment>
    <comment ref="C35" authorId="0" shapeId="0" xr:uid="{00000000-0006-0000-0100-000004000000}">
      <text>
        <r>
          <rPr>
            <sz val="9"/>
            <color indexed="81"/>
            <rFont val="Tahoma"/>
            <family val="2"/>
          </rPr>
          <t xml:space="preserve">Use drop down list to select restriction and use the next cell over to add additional detail if necessary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GE User</author>
  </authors>
  <commentList>
    <comment ref="C24" authorId="0" shapeId="0" xr:uid="{00000000-0006-0000-0200-000001000000}">
      <text>
        <r>
          <rPr>
            <sz val="9"/>
            <color rgb="FF000000"/>
            <rFont val="Tahoma"/>
            <family val="2"/>
          </rPr>
          <t xml:space="preserve">Use drop down list to select restriction and use the next cell over to add additional detail if necessary
</t>
        </r>
      </text>
    </comment>
    <comment ref="C29" authorId="0" shapeId="0" xr:uid="{00000000-0006-0000-0200-000002000000}">
      <text>
        <r>
          <rPr>
            <sz val="9"/>
            <color indexed="81"/>
            <rFont val="Tahoma"/>
            <family val="2"/>
          </rPr>
          <t xml:space="preserve">Use drop down list to select restriction and use the next cell over to add additional detail if necessary
</t>
        </r>
      </text>
    </comment>
    <comment ref="C34" authorId="0" shapeId="0" xr:uid="{00000000-0006-0000-0200-000003000000}">
      <text>
        <r>
          <rPr>
            <sz val="9"/>
            <color indexed="81"/>
            <rFont val="Tahoma"/>
            <family val="2"/>
          </rPr>
          <t xml:space="preserve">Use drop down list to select restriction and use the next cell over to add additional detail if necessary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GE User</author>
  </authors>
  <commentList>
    <comment ref="C24" authorId="0" shapeId="0" xr:uid="{00000000-0006-0000-0300-000001000000}">
      <text>
        <r>
          <rPr>
            <sz val="9"/>
            <color indexed="81"/>
            <rFont val="Tahoma"/>
            <family val="2"/>
          </rPr>
          <t xml:space="preserve">Use drop down list to select restriction and use the next cell over to add additional detail if necessary
</t>
        </r>
      </text>
    </comment>
    <comment ref="C29" authorId="0" shapeId="0" xr:uid="{00000000-0006-0000-0300-000002000000}">
      <text>
        <r>
          <rPr>
            <sz val="9"/>
            <color indexed="81"/>
            <rFont val="Tahoma"/>
            <family val="2"/>
          </rPr>
          <t xml:space="preserve">Use drop down list to select restriction and use the next cell over to add additional detail if necessary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GE User</author>
  </authors>
  <commentList>
    <comment ref="C24" authorId="0" shapeId="0" xr:uid="{00000000-0006-0000-0400-000001000000}">
      <text>
        <r>
          <rPr>
            <sz val="9"/>
            <color indexed="81"/>
            <rFont val="Tahoma"/>
            <family val="2"/>
          </rPr>
          <t>Use drop down list to select restriction and use the next cell over to add additional detail if necessary</t>
        </r>
      </text>
    </comment>
  </commentList>
</comments>
</file>

<file path=xl/sharedStrings.xml><?xml version="1.0" encoding="utf-8"?>
<sst xmlns="http://schemas.openxmlformats.org/spreadsheetml/2006/main" count="304" uniqueCount="119">
  <si>
    <t>Option 1</t>
  </si>
  <si>
    <t>Today's Date</t>
  </si>
  <si>
    <t>Option 2</t>
  </si>
  <si>
    <t>Program:</t>
  </si>
  <si>
    <t>Synchrony Bank</t>
  </si>
  <si>
    <t>Option 3</t>
  </si>
  <si>
    <t>Option 4</t>
  </si>
  <si>
    <t>Option 5</t>
  </si>
  <si>
    <t>Option 6</t>
  </si>
  <si>
    <t>Promotion Options</t>
  </si>
  <si>
    <t>Synchrony® Bank provides you with a variety of promotional offers designed to fit specific financial needs. The promotional options available to you are listed below. For additional disclosure information, please see the reverse side.</t>
  </si>
  <si>
    <t>Optional: Add restrictions</t>
  </si>
  <si>
    <t>Supporting Promotional Disclosures</t>
  </si>
  <si>
    <t>Plan 1</t>
  </si>
  <si>
    <t>Plan 2</t>
  </si>
  <si>
    <t>Plan Number</t>
  </si>
  <si>
    <t>Main Headline</t>
  </si>
  <si>
    <t xml:space="preserve">Subheadline first part </t>
  </si>
  <si>
    <t>Sub Headline first Part HI</t>
  </si>
  <si>
    <t>Sub Headline 2nd Part</t>
  </si>
  <si>
    <t>Sub Headline 2</t>
  </si>
  <si>
    <t>Supporting Disclosures</t>
  </si>
  <si>
    <t xml:space="preserve">On Purchases of $1,000 or more with your  </t>
  </si>
  <si>
    <t xml:space="preserve">On Purchases of $1,000 or more with your </t>
  </si>
  <si>
    <t>For new accountholders: after the promotion ends, an APR of 26.99% will apply.</t>
  </si>
  <si>
    <t>3.99% APR Until Paid in Full*</t>
  </si>
  <si>
    <t>5.99% APR Until Paid in Full*</t>
  </si>
  <si>
    <t>7.99% APR Until Paid in Full*</t>
  </si>
  <si>
    <t>9.99% APR Until Paid in Full*</t>
  </si>
  <si>
    <t>10.99% APR Until Paid in Full*</t>
  </si>
  <si>
    <t>11.99% APR Until Paid in Full*</t>
  </si>
  <si>
    <t>9.99% APR Until Paid in Full</t>
  </si>
  <si>
    <t>None</t>
  </si>
  <si>
    <t xml:space="preserve"> </t>
  </si>
  <si>
    <t>Program List</t>
  </si>
  <si>
    <t>Non-HVAC</t>
  </si>
  <si>
    <t>Number</t>
  </si>
  <si>
    <t>Restrictions</t>
  </si>
  <si>
    <t>Promotional Offer below requires the purchase of</t>
  </si>
  <si>
    <t xml:space="preserve">Promotional Offer below is available from </t>
  </si>
  <si>
    <t xml:space="preserve">On qualifying purchases made with your </t>
  </si>
  <si>
    <t xml:space="preserve">Plan 920: No interest will be charged on the promo balance if you pay it off, in full, within the promo period. If you do not, interest will be charged on the promo balance from the purchase date. Fixed monthly payments are required equal to 2.5% of the highest balance applicable to this promo purchase until paid in full. The fixed monthly payment will be rounded to the next highest whole dollar and may be higher than the minimum payment that would be required if the purchase was a non-promotional purchase. The required minimum monthly payments may or may not pay off the promo balance before the end of the promo period, depending on purchase amount, promo length and payment allocation. Regular account terms apply to non-promo purchases and, after promo period ends, to the promo balance except that the fixed monthly payment will continue to be required until the promotion is paid in full.  New accounts as of 7/16/24: </t>
  </si>
  <si>
    <t xml:space="preserve">Plan 921: No interest will be charged on the promo balance if you pay it off, in full, within the promo period. If you do not, interest will be charged on the promo balance from the purchase date. Fixed monthly payments are required equal to 2.5% of the highest balance applicable to this promo purchase until paid in full. The fixed monthly payment will be rounded to the next highest whole dollar and may be higher than the minimum payment that would be required if the purchase was a non-promotional purchase. The required minimum monthly payments may or may not pay off the promo balance before the end of the promo period, depending on purchase amount, promo length and payment allocation. Regular account terms apply to non-promo purchases and, after promo period ends, to the promo balance except that the fixed monthly payment will continue to be required until the promotion is paid in full.   New accounts as of 7/16/24:   </t>
  </si>
  <si>
    <t xml:space="preserve">Plan 923: No interest will be charged on the promo balance if you pay it off, in full, within the promo period. If you do not, interest will be charged on the promo balance from the purchase date. Fixed monthly payments are required equal to 2.5% of the highest balance applicable to this promo purchase until paid in full. The fixed monthly payment will be rounded to the next highest whole dollar and may be higher than the minimum payment that would be required if the purchase was a non-promotional purchase. The required minimum monthly payments may or may not pay off the promo balance before the end of the promo period, depending on purchase amount, promo length and payment allocation. Regular account terms apply to non-promo purchases and, after promo period ends, to the promo balance except that the fixed monthly payment will continue to be required until the promotion is paid in full.  New accounts as of 7/16/24:  </t>
  </si>
  <si>
    <t xml:space="preserve">Plan 922: No interest will be charged on the promo balance if you pay it off, in full, within the promo period. If you do not, interest will be charged on the promo balance from the purchase date. Fixed monthly payments are required equal to 2.5% of the highest balance applicable to this promo purchase until paid in full. The fixed monthly payment will be rounded to the next highest whole dollar and may be higher than the minimum payment that would be required if the purchase was a non-promotional purchase. The required minimum monthly payments may or may not pay off the promo balance before the end of the promo period, depending on purchase amount, promo length and payment allocation. Regular account terms apply to non-promo purchases and, after promo period ends, to the promo balance except that the fixed monthly payment will continue to be required until the promotion is paid in full.  New accounts as of 7/16/24:  </t>
  </si>
  <si>
    <t xml:space="preserve">Plan 924: No interest will be charged on the promo balance if you pay it off, in full, within the promo period. If you do not, interest will be charged on the promo balance from the purchase date. Fixed monthly payments are required equal to 2.5% of the highest balance applicable to this promo purchase until paid in full. The fixed monthly payment will be rounded to the next highest whole dollar and may be higher than the minimum payment that would be required if the purchase was a non-promotional purchase. The required minimum monthly payments may or may not pay off the promo balance before the end of the promo period, depending on purchase amount, promo length and payment allocation. Regular account terms apply to non-promo purchases and, after promo period ends, to the promo balance except that the fixed monthly payment will continue to be required until the promotion is paid in full.  New accounts as of 7/16/24: </t>
  </si>
  <si>
    <t xml:space="preserve">Plan 925: No interest will be charged on the promo balance if you pay it off, in full, within the promo period. If you do not, interest will be charged on the promo balance from the purchase date. Fixed monthly payments are required equal to 2.5% of the highest balance applicable to this promo purchase until paid in full. The fixed monthly payment will be rounded to the next highest whole dollar and may be higher than the minimum payment that would be required if the purchase was a non-promotional purchase. The required minimum monthly payments may or may not pay off the promo balance before the end of the promo period, depending on purchase amount, promo length and payment allocation. Regular account terms apply to non-promo purchases and, after promo period ends, to the promo balance except that the fixed monthly payment will continue to be required until the promotion is paid in full.  New accounts as of 7/16/24: </t>
  </si>
  <si>
    <t xml:space="preserve">Plan 930: No interest will be charged, and equal monthly payments are required on promo purchase until it is paid in full. The payments equal the initial total promo purchase amount divided by the number of months in the promo period, rounded up to the next whole dollar. These payments may be higher than the payments that would be required if this purchase was a non-promo purchase. During the last month(s) of the promo period the required monthly payment may be reduced due to the prior months’ rounding.  Regular account terms apply to non-promo purchases. New Accounts as of 7/16/24: </t>
  </si>
  <si>
    <t xml:space="preserve">Plan 931: No interest will be charged, and equal monthly payments are required on promo purchase until it is paid in full. The payments equal the initial total promo purchase amount divided by the number of months in the promo period, rounded up to the next whole dollar. These payments may be higher than the payments that would be required if this purchase was a non-promo purchase. During the last month(s) of the promo period the required monthly payment may be reduced due to the prior months’ rounding.  Regular account terms apply to non-promo purchases. New Accounts as of 7/16/24:  </t>
  </si>
  <si>
    <t xml:space="preserve">Plan 932: No interest will be charged, and equal monthly payments are required on promo purchase until it is paid in full. The payments equal the initial total promo purchase amount divided by the number of months in the promo period, rounded up to the next whole dollar. These payments may be higher than the payments that would be required if this purchase was a non-promo purchase. During the last month(s) of the promo period the required monthly payment may be reduced due to the prior months’ rounding.  Regular account terms apply to non-promo purchases. New Accounts as of 7/16/24:  </t>
  </si>
  <si>
    <t xml:space="preserve">Plan 933: No interest will be charged, and equal monthly payments are required on promo purchase until it is paid in full. The payments equal the initial total promo purchase amount divided by the number of months in the promo period, rounded up to the next whole dollar. These payments may be higher than the payments that would be required if this purchase was a non-promo purchase. During the last month(s) of the promo period the required monthly payment may be reduced due to the prior months’ rounding.  Regular account terms apply to non-promo purchases. New Accounts as of 7/16/24: : </t>
  </si>
  <si>
    <t xml:space="preserve">Plan 934: No interest will be charged, and equal monthly payments are required on promo purchase until it is paid in full. The payments equal the initial total promo purchase amount divided by the number of months in the promo period, rounded up to the next whole dollar. These payments may be higher than the payments that would be required if this purchase was a non-promo purchase. During the last month(s) of the promo period the required monthly payment may be reduced due to the prior months’ rounding.  Regular account terms apply to non-promo purchases. New Accounts as of 7/16/24: </t>
  </si>
  <si>
    <t xml:space="preserve">Plan 992: Interest will be charged on the promo purchase from the purchase date at a reduced 9.99% APR, and fixed monthly payments are required until paid in full. These payments are equal to 4.00%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t>
  </si>
  <si>
    <t xml:space="preserve">Plan 991: Interest will be charged on the promo purchase from the purchase date at a reduced 7.99% APR, and fixed monthly payments are required until paid in full. These payments are equal to 4.00%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t>
  </si>
  <si>
    <t xml:space="preserve">Plan 990: Interest will be charged on the promo purchase from the purchase date at a reduced 5.99% APR, and fixed monthly payments are required until paid in full. These payments are equal to 4.00%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t>
  </si>
  <si>
    <t xml:space="preserve">Plan 982: Interest will be charged on the promo purchase from the purchase date at a reduced 9.99% APR, and fixed monthly payments are required until paid in full. These payments are equal to 3.00%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t>
  </si>
  <si>
    <t xml:space="preserve">Plan 981: Interest will be charged on the promo purchase from the purchase date at a reduced 7.99% APR, and fixed monthly payments are required until paid in full. These payments are equal to 3.00%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t>
  </si>
  <si>
    <t xml:space="preserve">Plan 980: Interest will be charged on the promo purchase from the purchase date at a reduced 5.99% APR, and fixed monthly payments are required until paid in full. These payments are equal to 3.00%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purchases.New Accounts as of 7/16/24: </t>
  </si>
  <si>
    <t xml:space="preserve">Plan 972: Interest will be charged on the promo purchase from the purchase date at a reduced 9.99% APR, and fixed monthly payments are required until paid in full. These payments are equal to 2.00%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t>
  </si>
  <si>
    <t xml:space="preserve">Plan 971: Interest will be charged on the promo purchase from the purchase date at a reduced 7.99% APR, and fixed monthly payments are required until paid in full. These payments are equal to 2.00%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t>
  </si>
  <si>
    <t xml:space="preserve">Plan 970: Interest will be charged on the promo purchase from the purchase date at a reduced 5.99% APR, and fixed monthly payments are required until paid in full. These payments are equal to 2.00%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t>
  </si>
  <si>
    <t xml:space="preserve">Plan 965: Interest will be charged on the promo purchase from the purchase date at a reduced 11.99% APR, and fixed monthly payments are required until paid in full. These payments are equal to 1.75%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t>
  </si>
  <si>
    <t xml:space="preserve">Plan 964: Interest will be charged on the promo purchase from the purchase date at a reduced 10.99% APR, and fixed monthly payments are required until paid in full. These payments are equal to 1.75%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t>
  </si>
  <si>
    <t xml:space="preserve">Plan 963: Interest will be charged on the promo purchase from the purchase date at a reduced 9.99% APR, and fixed monthly payments are required until paid in full. These payments are equal to 1.75%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t>
  </si>
  <si>
    <t xml:space="preserve">Plan 962: Interest will be charged on the promo purchase from the purchase date at a reduced 7.99% APR, and fixed monthly payments are required until paid in full. These payments are equal to 1.75%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t>
  </si>
  <si>
    <t xml:space="preserve">Plan 961: Interest will be charged on the promo purchase from the purchase date at a reduced 5.99% APR, and fixed monthly payments are required until paid in full. These payments are equal to 1.75%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t>
  </si>
  <si>
    <t xml:space="preserve">Plan 960: Interest will be charged on the promo purchase from the purchase date at a reduced 3.99% APR, and fixed monthly payments are required until paid in full. These payments are equal to 1.75%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t>
  </si>
  <si>
    <t xml:space="preserve">Plan 952: Interest will be charged on the promo purchase from the purchase date at a reduced 9.99% APR, and fixed monthly payments are required until paid in full. These payments are equal to 1.50%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t>
  </si>
  <si>
    <t xml:space="preserve">Plan 951: Interest will be charged on the promo purchase from the purchase date at a reduced 7.99% APR, and fixed monthly payments are required until paid in full. These payments are equal to 1.50%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t>
  </si>
  <si>
    <t xml:space="preserve">Plan 950: Interest will be charged on the promo purchase from the purchase date at a reduced 5.99% APR, and fixed monthly payments are required until paid in full. These payments are equal to 1.50%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t>
  </si>
  <si>
    <t xml:space="preserve">Plan 943: Interest will be charged on the promo purchase from the purchase date at a reduced 9.99% APR, and fixed monthly payments are required until paid in full. These payments are equal to 1.25%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t>
  </si>
  <si>
    <t xml:space="preserve">Plan 942: Interest will be charged on the promo purchase from the purchase date at a reduced 7.99% APR, and fixed monthly payments are required until paid in full. These payments are equal to 1.25%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monthss rounding. Regular account terms apply to non-promotional purchases. New Accounts as of 7/16/24: </t>
  </si>
  <si>
    <t xml:space="preserve">Plan 941: Interest will be charged on the promo purchase from the purchase date at a reduced 5.99% APR, and fixed monthly payments are required until paid in full. These payments are equal to 1.25% of initial total promo purchase amount, rounded up to the next whole dollar. These payments may be higher than the payments that would be required if this purchase was a non-promo purchase. During the last month(s) of the promo period the required monthly payment may be reduced due to the prior months' rounding. Regular account terms apply to non-promotional purchases. New Accounts as of 7/16/24: </t>
  </si>
  <si>
    <t xml:space="preserve">Plan 940: Interest will be charged on the promo purchase from the purchase date at a reduced 3.99% APR, and fixed monthly payments are required until paid in full. These payments are equal to 1.25% of initial total promo purchase amount, rounded up to the next whole dollar. These payments may be higher than the payments that would be required if this purchase was a non-promo purchase. During the last month(s) of the promo period the required monthly payment may be reduced due to the prior months' rounding. Regular account terms apply to non-promotional purchases. New Accounts as of 7/16/24: </t>
  </si>
  <si>
    <t>No Interest if Paid in Full within 6 Months*</t>
  </si>
  <si>
    <t>No Interest if Paid in Full within 9 Months*</t>
  </si>
  <si>
    <t>No Interest if Paid in Full within 12 Months*</t>
  </si>
  <si>
    <t>No Interest if Paid in Full within 15 Months*</t>
  </si>
  <si>
    <t>No Interest if Paid in Full within 18 Months*</t>
  </si>
  <si>
    <t>No Interest if Paid in Full within 24 Months*</t>
  </si>
  <si>
    <t>No Interest for 25 Months*</t>
  </si>
  <si>
    <t>No Interest for 36 Months*</t>
  </si>
  <si>
    <t>No Interest for 48 Months*</t>
  </si>
  <si>
    <t>No Interest for 60 Months*</t>
  </si>
  <si>
    <t>No Interest for 72 Months*</t>
  </si>
  <si>
    <t xml:space="preserve"> credit card. Interest will be charged to your account from the purchase date if the promotional purchase is not paid in full within 6 months. $29 Account Activation fee may apply. Fixed payments of 2.50% of the highest balance applicable to this promo purchase until paid in full.  See reverse side for additional information</t>
  </si>
  <si>
    <t xml:space="preserve"> credit card. Interest will be charged to your account from the purchase date if the promotional purchase is not paid in full within 9 months.  $29 Account Activation fee may apply. Fixed payments of 2.50% of the highest balance applicable to this promo purchase until paid in full.  See reverse side for additional information</t>
  </si>
  <si>
    <t xml:space="preserve"> credit card. Interest will be charged to your account from the purchase date if the promotional purchase is not paid in full within 12 months. $29 Account Activation fee may apply. Fixed payments of 2.50% of the highest balance applicable to this promo purchase until paid in full. See reverse side for additional information</t>
  </si>
  <si>
    <t xml:space="preserve"> credit card.  Interest will be charged to your account from the purchase date if the promotional purchase is not paid in full within 15 months. $29 Account Activation fee may apply. Fixed payments of 2.50% of the highest balance applicable to this promo purchase until paid in full. See reverse side for additional information</t>
  </si>
  <si>
    <t xml:space="preserve"> credit card. Interest will be charged to your account from the purchase date if the promotional purchase is not paid in full within 18 months. $29 Account Activation fee may apply. Fixed payments of 2.50% of the highest balance applicable to this promo purchase until paid in full.  See reverse side for additional information</t>
  </si>
  <si>
    <t xml:space="preserve"> credit card. Interest will be charged to your account from the purchase date if the promotional purchase is not paid in full within 24 months. $29 Account Activation fee may apply. Fixed payments of 2.50% of the highest balance applicable to this promo purchase until paid in full.  See reverse side for additional information</t>
  </si>
  <si>
    <t xml:space="preserve"> credit card. $29 Account Activation fee may apply. Equal monthly payments required for 25 Months. See reverse side for additional information</t>
  </si>
  <si>
    <t xml:space="preserve"> credit card. $29 Account Activation fee may apply. Equal monthly payments required for 36 Months. See reverse side for additional information</t>
  </si>
  <si>
    <t xml:space="preserve"> credit card. $29 Account Activation fee may apply. Equal monthly payments required for 48 Months. See reverse side for additional information</t>
  </si>
  <si>
    <t xml:space="preserve"> credit card. $29 Account Activation fee may apply. Equal monthly payments required for 60 Months. See reverse side for additional information</t>
  </si>
  <si>
    <t xml:space="preserve"> credit card. $29 Account Activation fee may apply. Equal monthly payments required for 72 Months. See reverse side for additional information</t>
  </si>
  <si>
    <t xml:space="preserve">  credit card.  $29 Account Activation fee may apply.   Fixed monthly payments required for 94 months. See reverse side for additional information.</t>
  </si>
  <si>
    <t xml:space="preserve"> credit card.  $29 Account Activation fee may apply.   Fixed monthly payments required for 102 months. See reverse side for additional information.</t>
  </si>
  <si>
    <t xml:space="preserve"> credit card.  $29 Account Activation fee may apply.   Fixed monthly payments required for 115 months. See reverse side for additional information.</t>
  </si>
  <si>
    <t xml:space="preserve"> credit card.  $29 Account Activation fee may apply.   Fixed monthly payments required for 132 months. See reverse side for additional information.</t>
  </si>
  <si>
    <t xml:space="preserve"> credit card.  $29 Account Activation fee may apply.   Fixed monthly payments required for 82 months. See reverse side for additional information.</t>
  </si>
  <si>
    <t xml:space="preserve"> credit card.  $29 Account Activation fee may apply.   Fixed monthly payments required for 88 months. See reverse side for additional information.</t>
  </si>
  <si>
    <t xml:space="preserve"> credit card.  $29 Account Activation fee may apply.   Fixed monthly payments required for 98 months. See reverse side for additional information.</t>
  </si>
  <si>
    <t xml:space="preserve"> credit card.  $29 Account Activation fee may apply.   Fixed monthly payments required for 64 months. See reverse side for additional information.</t>
  </si>
  <si>
    <t xml:space="preserve"> credit card.  $29 Account Activation fee may apply.   Fixed monthly payments required for 68 months. See reverse side for additional information.</t>
  </si>
  <si>
    <t xml:space="preserve"> credit card.  $29 Account Activation fee may apply.   Fixed monthly payments required for 73 months. See reverse side for additional information.</t>
  </si>
  <si>
    <t xml:space="preserve"> credit card.  $29 Account Activation fee may apply.   Fixed monthly payments required for 78 months. See reverse side for additional information.</t>
  </si>
  <si>
    <t xml:space="preserve"> credit card.  $29 Account Activation fee may apply.   Fixed monthly payments required for 86 months. See reverse side for additional information.</t>
  </si>
  <si>
    <t xml:space="preserve"> credit card.  $29 Account Activation fee may apply.   Fixed monthly payments required for 58 months. See reverse side for additional information.</t>
  </si>
  <si>
    <t xml:space="preserve"> credit card.  $29 Account Activation fee may apply.   Fixed monthly payments required for 61 months. See reverse side for additional information.</t>
  </si>
  <si>
    <t xml:space="preserve"> credit card.  $29 Account Activation fee may apply.   Fixed monthly payments required for 65 months. See reverse side for additional information.</t>
  </si>
  <si>
    <t xml:space="preserve"> credit card.  $29 Account Activation fee may apply.   Fixed monthly payments required for 37 months. See reverse side for additional information.</t>
  </si>
  <si>
    <t xml:space="preserve"> credit card.  $29 Account Activation fee may apply.   Fixed monthly payments required for 38 months. See reverse side for additional information.</t>
  </si>
  <si>
    <t xml:space="preserve"> credit card.  $29 Account Activation fee may apply.   Fixed monthly payments required for 40 months. See reverse side for additional information.</t>
  </si>
  <si>
    <t xml:space="preserve"> credit card.  $29 Account Activation fee may apply.   Fixed monthly payments required for 27 months. See reverse side for additional information.</t>
  </si>
  <si>
    <t xml:space="preserve"> credit card.  $29 Account Activation fee may apply.   Fixed monthly payments required for 28 months. See reverse side for additional information.</t>
  </si>
  <si>
    <t>Purchase APR is 26.99%; Minimum Interest Charge is $2. One-time Account Activation Fee of $29 charged at time first purchase posts to account. Existing cardholders: See your credit card agreement terms. Subject to credit approval.</t>
  </si>
  <si>
    <t>Purchase APR 26.99%. Min Interest Charge $2. One-time Account Activation Fee of $29 charged at time first purchase posts to account. Existing cardholders: See your credit card agreement terms. Subject to credit approval.</t>
  </si>
  <si>
    <t>Purchase APR 26.99%. Min Interest Charge $2. One-time Account Activation Fee of $29 charged at time first purchase posts to account. Existing cardholders: See your credit card agreement terms. Subject to credit approval.l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</si>
</sst>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5">
    <font>
      <sz val="10"/>
      <name val="Arial"/>
    </font>
    <font>
      <sz val="8"/>
      <name val="Arial"/>
      <family val="2"/>
    </font>
    <font>
      <b/>
      <sz val="11"/>
      <color indexed="10"/>
      <name val="Arial"/>
      <family val="2"/>
    </font>
    <font>
      <sz val="11"/>
      <name val="Arial"/>
      <family val="2"/>
    </font>
    <font>
      <sz val="10"/>
      <name val="Arial"/>
      <family val="2"/>
    </font>
    <font>
      <b/>
      <sz val="10"/>
      <name val="Arial"/>
      <family val="2"/>
    </font>
    <font>
      <b/>
      <u/>
      <sz val="10"/>
      <name val="Arial"/>
      <family val="2"/>
    </font>
    <font>
      <b/>
      <sz val="16"/>
      <color rgb="FFFFC000"/>
      <name val="Synchrony Sans Medium"/>
    </font>
    <font>
      <b/>
      <sz val="12"/>
      <name val="Synchrony Sans Thin"/>
    </font>
    <font>
      <sz val="9"/>
      <color indexed="81"/>
      <name val="Tahoma"/>
      <family val="2"/>
    </font>
    <font>
      <sz val="9"/>
      <color rgb="FF000000"/>
      <name val="Tahoma"/>
      <family val="2"/>
    </font>
    <font>
      <b/>
      <sz val="16"/>
      <color theme="1" tint="0.34998626667073579"/>
      <name val="Synchrony Sans"/>
    </font>
    <font>
      <b/>
      <sz val="16"/>
      <color theme="1" tint="0.34998626667073579"/>
      <name val="GE Inspira"/>
      <family val="2"/>
    </font>
    <font>
      <b/>
      <sz val="16"/>
      <color theme="1" tint="0.34998626667073579"/>
      <name val="Synchrony Sans Medium"/>
    </font>
    <font>
      <b/>
      <sz val="48"/>
      <color theme="1" tint="0.34998626667073579"/>
      <name val="Synchrony Sans Thin"/>
    </font>
  </fonts>
  <fills count="3">
    <fill>
      <patternFill patternType="none"/>
    </fill>
    <fill>
      <patternFill patternType="gray125"/>
    </fill>
    <fill>
      <patternFill patternType="solid">
        <fgColor indexed="43"/>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3">
    <xf numFmtId="0" fontId="0" fillId="0" borderId="0" xfId="0"/>
    <xf numFmtId="0" fontId="2" fillId="0" borderId="0" xfId="0" applyFont="1" applyAlignment="1"/>
    <xf numFmtId="0" fontId="3" fillId="0" borderId="0" xfId="0" applyFont="1" applyAlignment="1"/>
    <xf numFmtId="14" fontId="0" fillId="0" borderId="0" xfId="0" applyNumberFormat="1"/>
    <xf numFmtId="0" fontId="2" fillId="0" borderId="0" xfId="0" applyFont="1"/>
    <xf numFmtId="0" fontId="4" fillId="0" borderId="0" xfId="0" applyFont="1"/>
    <xf numFmtId="0" fontId="5" fillId="0" borderId="0" xfId="0" applyFont="1"/>
    <xf numFmtId="0" fontId="0" fillId="0" borderId="0" xfId="0" applyProtection="1">
      <protection locked="0"/>
    </xf>
    <xf numFmtId="0" fontId="0" fillId="0" borderId="0" xfId="0" applyAlignment="1">
      <alignment wrapText="1"/>
    </xf>
    <xf numFmtId="0" fontId="3" fillId="0" borderId="0" xfId="0" applyFont="1" applyAlignment="1">
      <alignment wrapText="1"/>
    </xf>
    <xf numFmtId="0" fontId="4" fillId="0" borderId="0" xfId="0" applyFont="1" applyAlignment="1">
      <alignment wrapText="1"/>
    </xf>
    <xf numFmtId="0" fontId="5" fillId="0" borderId="1" xfId="0" applyFont="1" applyBorder="1"/>
    <xf numFmtId="0" fontId="3" fillId="0" borderId="0" xfId="0" applyFont="1" applyAlignment="1">
      <alignment horizontal="left" wrapText="1"/>
    </xf>
    <xf numFmtId="0" fontId="0" fillId="2" borderId="1" xfId="0" applyFill="1" applyBorder="1" applyProtection="1">
      <protection locked="0"/>
    </xf>
    <xf numFmtId="0" fontId="1" fillId="0" borderId="0" xfId="0" applyFont="1" applyAlignment="1" applyProtection="1">
      <alignment horizontal="left" vertical="top" wrapText="1"/>
      <protection locked="0"/>
    </xf>
    <xf numFmtId="0" fontId="0" fillId="0" borderId="0" xfId="0" applyProtection="1"/>
    <xf numFmtId="0" fontId="0" fillId="0" borderId="0" xfId="0" applyAlignment="1" applyProtection="1"/>
    <xf numFmtId="0" fontId="14" fillId="0" borderId="0" xfId="0" applyFont="1" applyProtection="1"/>
    <xf numFmtId="0" fontId="7" fillId="0" borderId="0" xfId="0" applyFont="1" applyProtection="1"/>
    <xf numFmtId="49" fontId="4" fillId="2" borderId="1" xfId="0" applyNumberFormat="1" applyFont="1" applyFill="1" applyBorder="1" applyAlignment="1" applyProtection="1">
      <alignment horizontal="left"/>
    </xf>
    <xf numFmtId="0" fontId="0" fillId="0" borderId="0" xfId="0" applyNumberFormat="1" applyProtection="1"/>
    <xf numFmtId="0" fontId="4" fillId="0" borderId="2" xfId="0" applyFont="1" applyBorder="1" applyProtection="1"/>
    <xf numFmtId="0" fontId="4" fillId="0" borderId="1" xfId="0" applyFont="1" applyBorder="1" applyProtection="1"/>
    <xf numFmtId="0" fontId="6" fillId="0" borderId="0" xfId="0" applyFont="1" applyProtection="1"/>
    <xf numFmtId="0" fontId="0" fillId="2" borderId="1" xfId="0" applyFill="1" applyBorder="1" applyProtection="1"/>
    <xf numFmtId="0" fontId="0" fillId="0" borderId="0" xfId="0" applyAlignment="1" applyProtection="1">
      <alignment horizontal="left" vertical="center" wrapText="1"/>
    </xf>
    <xf numFmtId="0" fontId="4" fillId="0" borderId="0" xfId="0" applyFont="1" applyAlignment="1" applyProtection="1">
      <alignment horizontal="left" vertical="top" wrapText="1"/>
    </xf>
    <xf numFmtId="0" fontId="1" fillId="0" borderId="0" xfId="0" applyFont="1" applyAlignment="1" applyProtection="1">
      <alignment horizontal="left" vertical="top" wrapText="1"/>
    </xf>
    <xf numFmtId="0" fontId="0" fillId="0" borderId="1" xfId="0" applyBorder="1" applyAlignment="1" applyProtection="1">
      <alignment horizontal="left"/>
    </xf>
    <xf numFmtId="0" fontId="0" fillId="0" borderId="0" xfId="0" applyAlignment="1" applyProtection="1">
      <alignment horizontal="right" wrapText="1"/>
      <protection locked="0"/>
    </xf>
    <xf numFmtId="0" fontId="11" fillId="0" borderId="0" xfId="0" applyFont="1" applyAlignment="1" applyProtection="1">
      <alignment horizontal="left" vertical="center"/>
    </xf>
    <xf numFmtId="0" fontId="0" fillId="0" borderId="0" xfId="0" applyAlignment="1" applyProtection="1">
      <alignment horizontal="left" vertical="center" wrapText="1"/>
    </xf>
    <xf numFmtId="0" fontId="4" fillId="0" borderId="0" xfId="0" applyFont="1" applyAlignment="1" applyProtection="1">
      <alignment horizontal="left" vertical="top" wrapText="1"/>
    </xf>
    <xf numFmtId="0" fontId="8" fillId="0" borderId="0" xfId="0" applyFont="1" applyAlignment="1" applyProtection="1">
      <alignment horizontal="left" vertical="center" wrapText="1"/>
    </xf>
    <xf numFmtId="0" fontId="8" fillId="0" borderId="0" xfId="0" applyFont="1" applyAlignment="1" applyProtection="1">
      <alignment horizontal="left" vertical="center"/>
    </xf>
    <xf numFmtId="49" fontId="4" fillId="2" borderId="2" xfId="0" applyNumberFormat="1" applyFont="1" applyFill="1" applyBorder="1" applyAlignment="1" applyProtection="1">
      <alignment horizontal="center"/>
    </xf>
    <xf numFmtId="49" fontId="0" fillId="2" borderId="3" xfId="0" applyNumberFormat="1" applyFill="1" applyBorder="1" applyAlignment="1" applyProtection="1">
      <alignment horizontal="center"/>
    </xf>
    <xf numFmtId="0" fontId="0" fillId="0" borderId="0" xfId="0" applyAlignment="1" applyProtection="1">
      <alignment horizontal="center" vertical="center" wrapText="1"/>
    </xf>
    <xf numFmtId="0" fontId="4" fillId="0" borderId="0" xfId="0" applyFont="1" applyAlignment="1" applyProtection="1">
      <alignment horizontal="right" vertical="top" wrapText="1"/>
      <protection locked="0"/>
    </xf>
    <xf numFmtId="49" fontId="0" fillId="2" borderId="2" xfId="0" applyNumberFormat="1" applyFill="1" applyBorder="1" applyAlignment="1" applyProtection="1">
      <alignment horizontal="center"/>
    </xf>
    <xf numFmtId="0" fontId="12" fillId="0" borderId="0" xfId="0" applyFont="1" applyAlignment="1" applyProtection="1">
      <alignment horizontal="left" vertical="center"/>
    </xf>
    <xf numFmtId="0" fontId="13" fillId="0" borderId="0" xfId="0" applyFont="1" applyAlignment="1" applyProtection="1">
      <alignment horizontal="left" vertical="center"/>
    </xf>
    <xf numFmtId="0" fontId="1" fillId="0" borderId="0" xfId="0" applyFont="1" applyAlignment="1" applyProtection="1">
      <alignment horizontal="left" vertical="top" wrapText="1"/>
    </xf>
  </cellXfs>
  <cellStyles count="1">
    <cellStyle name="Normal" xfId="0" builtinId="0"/>
  </cellStyles>
  <dxfs count="0"/>
  <tableStyles count="1" defaultTableStyle="TableStyleMedium2" defaultPivotStyle="PivotStyleLight16">
    <tableStyle name="Invisible" pivot="0" table="0" count="0" xr9:uid="{1B146468-B1E6-40EE-87F6-2EA054A2324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0</xdr:col>
      <xdr:colOff>57150</xdr:colOff>
      <xdr:row>19</xdr:row>
      <xdr:rowOff>38100</xdr:rowOff>
    </xdr:from>
    <xdr:to>
      <xdr:col>0</xdr:col>
      <xdr:colOff>314325</xdr:colOff>
      <xdr:row>19</xdr:row>
      <xdr:rowOff>295275</xdr:rowOff>
    </xdr:to>
    <xdr:sp macro="" textlink="">
      <xdr:nvSpPr>
        <xdr:cNvPr id="2" name="Rectangle 4">
          <a:extLst>
            <a:ext uri="{FF2B5EF4-FFF2-40B4-BE49-F238E27FC236}">
              <a16:creationId xmlns:a16="http://schemas.microsoft.com/office/drawing/2014/main" id="{3CF2CEB6-FF60-4D9B-90E9-C12D36725AA2}"/>
            </a:ext>
          </a:extLst>
        </xdr:cNvPr>
        <xdr:cNvSpPr>
          <a:spLocks noChangeArrowheads="1"/>
        </xdr:cNvSpPr>
      </xdr:nvSpPr>
      <xdr:spPr bwMode="auto">
        <a:xfrm>
          <a:off x="57150" y="4229100"/>
          <a:ext cx="257175" cy="257175"/>
        </a:xfrm>
        <a:prstGeom prst="rect">
          <a:avLst/>
        </a:prstGeom>
        <a:solidFill>
          <a:srgbClr val="FFFFFF"/>
        </a:solidFill>
        <a:ln w="19050">
          <a:solidFill>
            <a:srgbClr val="000000"/>
          </a:solidFill>
          <a:miter lim="800000"/>
          <a:headEnd/>
          <a:tailEnd/>
        </a:ln>
      </xdr:spPr>
    </xdr:sp>
    <xdr:clientData/>
  </xdr:twoCellAnchor>
  <xdr:twoCellAnchor>
    <xdr:from>
      <xdr:col>0</xdr:col>
      <xdr:colOff>66675</xdr:colOff>
      <xdr:row>25</xdr:row>
      <xdr:rowOff>47625</xdr:rowOff>
    </xdr:from>
    <xdr:to>
      <xdr:col>0</xdr:col>
      <xdr:colOff>323850</xdr:colOff>
      <xdr:row>25</xdr:row>
      <xdr:rowOff>304800</xdr:rowOff>
    </xdr:to>
    <xdr:sp macro="" textlink="">
      <xdr:nvSpPr>
        <xdr:cNvPr id="3" name="Rectangle 19">
          <a:extLst>
            <a:ext uri="{FF2B5EF4-FFF2-40B4-BE49-F238E27FC236}">
              <a16:creationId xmlns:a16="http://schemas.microsoft.com/office/drawing/2014/main" id="{EFD83AD6-C002-4A8F-9C3B-D7A2054AEE3E}"/>
            </a:ext>
          </a:extLst>
        </xdr:cNvPr>
        <xdr:cNvSpPr>
          <a:spLocks noChangeArrowheads="1"/>
        </xdr:cNvSpPr>
      </xdr:nvSpPr>
      <xdr:spPr bwMode="auto">
        <a:xfrm>
          <a:off x="66675" y="7734300"/>
          <a:ext cx="257175" cy="257175"/>
        </a:xfrm>
        <a:prstGeom prst="rect">
          <a:avLst/>
        </a:prstGeom>
        <a:solidFill>
          <a:srgbClr val="FFFFFF"/>
        </a:solidFill>
        <a:ln w="19050">
          <a:solidFill>
            <a:srgbClr val="000000"/>
          </a:solidFill>
          <a:miter lim="800000"/>
          <a:headEnd/>
          <a:tailEnd/>
        </a:ln>
      </xdr:spPr>
    </xdr:sp>
    <xdr:clientData/>
  </xdr:twoCellAnchor>
  <xdr:twoCellAnchor>
    <xdr:from>
      <xdr:col>0</xdr:col>
      <xdr:colOff>66675</xdr:colOff>
      <xdr:row>22</xdr:row>
      <xdr:rowOff>47625</xdr:rowOff>
    </xdr:from>
    <xdr:to>
      <xdr:col>0</xdr:col>
      <xdr:colOff>323850</xdr:colOff>
      <xdr:row>22</xdr:row>
      <xdr:rowOff>304800</xdr:rowOff>
    </xdr:to>
    <xdr:sp macro="" textlink="">
      <xdr:nvSpPr>
        <xdr:cNvPr id="4" name="Rectangle 20">
          <a:extLst>
            <a:ext uri="{FF2B5EF4-FFF2-40B4-BE49-F238E27FC236}">
              <a16:creationId xmlns:a16="http://schemas.microsoft.com/office/drawing/2014/main" id="{A7E2FDE0-A689-459B-A6CF-CDFAE4217AB7}"/>
            </a:ext>
          </a:extLst>
        </xdr:cNvPr>
        <xdr:cNvSpPr>
          <a:spLocks noChangeArrowheads="1"/>
        </xdr:cNvSpPr>
      </xdr:nvSpPr>
      <xdr:spPr bwMode="auto">
        <a:xfrm>
          <a:off x="66675" y="5962650"/>
          <a:ext cx="257175" cy="257175"/>
        </a:xfrm>
        <a:prstGeom prst="rect">
          <a:avLst/>
        </a:prstGeom>
        <a:solidFill>
          <a:srgbClr val="FFFFFF"/>
        </a:solidFill>
        <a:ln w="19050">
          <a:solidFill>
            <a:srgbClr val="000000"/>
          </a:solidFill>
          <a:miter lim="800000"/>
          <a:headEnd/>
          <a:tailEnd/>
        </a:ln>
      </xdr:spPr>
    </xdr:sp>
    <xdr:clientData/>
  </xdr:twoCellAnchor>
  <xdr:twoCellAnchor editAs="oneCell">
    <xdr:from>
      <xdr:col>0</xdr:col>
      <xdr:colOff>142875</xdr:colOff>
      <xdr:row>8</xdr:row>
      <xdr:rowOff>66676</xdr:rowOff>
    </xdr:from>
    <xdr:to>
      <xdr:col>9</xdr:col>
      <xdr:colOff>257175</xdr:colOff>
      <xdr:row>15</xdr:row>
      <xdr:rowOff>141555</xdr:rowOff>
    </xdr:to>
    <xdr:pic>
      <xdr:nvPicPr>
        <xdr:cNvPr id="5" name="Picture 4">
          <a:extLst>
            <a:ext uri="{FF2B5EF4-FFF2-40B4-BE49-F238E27FC236}">
              <a16:creationId xmlns:a16="http://schemas.microsoft.com/office/drawing/2014/main" id="{788C81B9-9C65-4A77-A6C8-A4976810A4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2875" y="1200151"/>
          <a:ext cx="3381375" cy="1208354"/>
        </a:xfrm>
        <a:prstGeom prst="rect">
          <a:avLst/>
        </a:prstGeom>
      </xdr:spPr>
    </xdr:pic>
    <xdr:clientData/>
  </xdr:twoCellAnchor>
  <xdr:twoCellAnchor>
    <xdr:from>
      <xdr:col>0</xdr:col>
      <xdr:colOff>47625</xdr:colOff>
      <xdr:row>28</xdr:row>
      <xdr:rowOff>85725</xdr:rowOff>
    </xdr:from>
    <xdr:to>
      <xdr:col>0</xdr:col>
      <xdr:colOff>304800</xdr:colOff>
      <xdr:row>28</xdr:row>
      <xdr:rowOff>342900</xdr:rowOff>
    </xdr:to>
    <xdr:sp macro="" textlink="">
      <xdr:nvSpPr>
        <xdr:cNvPr id="6" name="Rectangle 19">
          <a:extLst>
            <a:ext uri="{FF2B5EF4-FFF2-40B4-BE49-F238E27FC236}">
              <a16:creationId xmlns:a16="http://schemas.microsoft.com/office/drawing/2014/main" id="{575514AE-D4B3-4680-AD0B-1972E173E284}"/>
            </a:ext>
          </a:extLst>
        </xdr:cNvPr>
        <xdr:cNvSpPr>
          <a:spLocks noChangeArrowheads="1"/>
        </xdr:cNvSpPr>
      </xdr:nvSpPr>
      <xdr:spPr bwMode="auto">
        <a:xfrm>
          <a:off x="47625" y="9486900"/>
          <a:ext cx="257175" cy="257175"/>
        </a:xfrm>
        <a:prstGeom prst="rect">
          <a:avLst/>
        </a:prstGeom>
        <a:solidFill>
          <a:srgbClr val="FFFFFF"/>
        </a:solidFill>
        <a:ln w="19050">
          <a:solidFill>
            <a:srgbClr val="000000"/>
          </a:solidFill>
          <a:miter lim="800000"/>
          <a:headEnd/>
          <a:tailEnd/>
        </a:ln>
      </xdr:spPr>
    </xdr:sp>
    <xdr:clientData/>
  </xdr:twoCellAnchor>
  <xdr:twoCellAnchor>
    <xdr:from>
      <xdr:col>0</xdr:col>
      <xdr:colOff>47625</xdr:colOff>
      <xdr:row>31</xdr:row>
      <xdr:rowOff>85725</xdr:rowOff>
    </xdr:from>
    <xdr:to>
      <xdr:col>0</xdr:col>
      <xdr:colOff>304800</xdr:colOff>
      <xdr:row>31</xdr:row>
      <xdr:rowOff>342900</xdr:rowOff>
    </xdr:to>
    <xdr:sp macro="" textlink="">
      <xdr:nvSpPr>
        <xdr:cNvPr id="7" name="Rectangle 19">
          <a:extLst>
            <a:ext uri="{FF2B5EF4-FFF2-40B4-BE49-F238E27FC236}">
              <a16:creationId xmlns:a16="http://schemas.microsoft.com/office/drawing/2014/main" id="{4D8C8D41-1D53-4E66-9269-13A460743984}"/>
            </a:ext>
          </a:extLst>
        </xdr:cNvPr>
        <xdr:cNvSpPr>
          <a:spLocks noChangeArrowheads="1"/>
        </xdr:cNvSpPr>
      </xdr:nvSpPr>
      <xdr:spPr bwMode="auto">
        <a:xfrm>
          <a:off x="47625" y="11210925"/>
          <a:ext cx="257175" cy="257175"/>
        </a:xfrm>
        <a:prstGeom prst="rect">
          <a:avLst/>
        </a:prstGeom>
        <a:solidFill>
          <a:srgbClr val="FFFFFF"/>
        </a:solidFill>
        <a:ln w="19050">
          <a:solidFill>
            <a:srgbClr val="000000"/>
          </a:solidFill>
          <a:miter lim="800000"/>
          <a:headEnd/>
          <a:tailEnd/>
        </a:ln>
      </xdr:spPr>
    </xdr:sp>
    <xdr:clientData/>
  </xdr:twoCellAnchor>
  <xdr:twoCellAnchor>
    <xdr:from>
      <xdr:col>0</xdr:col>
      <xdr:colOff>47625</xdr:colOff>
      <xdr:row>34</xdr:row>
      <xdr:rowOff>85725</xdr:rowOff>
    </xdr:from>
    <xdr:to>
      <xdr:col>0</xdr:col>
      <xdr:colOff>304800</xdr:colOff>
      <xdr:row>34</xdr:row>
      <xdr:rowOff>342900</xdr:rowOff>
    </xdr:to>
    <xdr:sp macro="" textlink="">
      <xdr:nvSpPr>
        <xdr:cNvPr id="8" name="Rectangle 19">
          <a:extLst>
            <a:ext uri="{FF2B5EF4-FFF2-40B4-BE49-F238E27FC236}">
              <a16:creationId xmlns:a16="http://schemas.microsoft.com/office/drawing/2014/main" id="{8983D195-3C4E-4B3D-B512-D1452EC3EBBE}"/>
            </a:ext>
          </a:extLst>
        </xdr:cNvPr>
        <xdr:cNvSpPr>
          <a:spLocks noChangeArrowheads="1"/>
        </xdr:cNvSpPr>
      </xdr:nvSpPr>
      <xdr:spPr bwMode="auto">
        <a:xfrm>
          <a:off x="47625" y="11210925"/>
          <a:ext cx="257175" cy="257175"/>
        </a:xfrm>
        <a:prstGeom prst="rect">
          <a:avLst/>
        </a:prstGeom>
        <a:solidFill>
          <a:srgbClr val="FFFFFF"/>
        </a:solidFill>
        <a:ln w="19050">
          <a:solidFill>
            <a:srgbClr val="000000"/>
          </a:solidFill>
          <a:miter lim="800000"/>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57150</xdr:colOff>
      <xdr:row>19</xdr:row>
      <xdr:rowOff>57150</xdr:rowOff>
    </xdr:from>
    <xdr:to>
      <xdr:col>0</xdr:col>
      <xdr:colOff>314325</xdr:colOff>
      <xdr:row>19</xdr:row>
      <xdr:rowOff>314325</xdr:rowOff>
    </xdr:to>
    <xdr:sp macro="" textlink="">
      <xdr:nvSpPr>
        <xdr:cNvPr id="2" name="Rectangle 4">
          <a:extLst>
            <a:ext uri="{FF2B5EF4-FFF2-40B4-BE49-F238E27FC236}">
              <a16:creationId xmlns:a16="http://schemas.microsoft.com/office/drawing/2014/main" id="{54E3B53B-1C33-4FB5-AF43-CA59F66B74AD}"/>
            </a:ext>
          </a:extLst>
        </xdr:cNvPr>
        <xdr:cNvSpPr>
          <a:spLocks noChangeArrowheads="1"/>
        </xdr:cNvSpPr>
      </xdr:nvSpPr>
      <xdr:spPr bwMode="auto">
        <a:xfrm>
          <a:off x="57150" y="4248150"/>
          <a:ext cx="257175" cy="257175"/>
        </a:xfrm>
        <a:prstGeom prst="rect">
          <a:avLst/>
        </a:prstGeom>
        <a:solidFill>
          <a:srgbClr val="FFFFFF"/>
        </a:solidFill>
        <a:ln w="19050">
          <a:solidFill>
            <a:srgbClr val="000000"/>
          </a:solidFill>
          <a:miter lim="800000"/>
          <a:headEnd/>
          <a:tailEnd/>
        </a:ln>
      </xdr:spPr>
    </xdr:sp>
    <xdr:clientData/>
  </xdr:twoCellAnchor>
  <xdr:twoCellAnchor>
    <xdr:from>
      <xdr:col>0</xdr:col>
      <xdr:colOff>66675</xdr:colOff>
      <xdr:row>27</xdr:row>
      <xdr:rowOff>47625</xdr:rowOff>
    </xdr:from>
    <xdr:to>
      <xdr:col>0</xdr:col>
      <xdr:colOff>323850</xdr:colOff>
      <xdr:row>27</xdr:row>
      <xdr:rowOff>304800</xdr:rowOff>
    </xdr:to>
    <xdr:sp macro="" textlink="">
      <xdr:nvSpPr>
        <xdr:cNvPr id="3" name="Rectangle 19">
          <a:extLst>
            <a:ext uri="{FF2B5EF4-FFF2-40B4-BE49-F238E27FC236}">
              <a16:creationId xmlns:a16="http://schemas.microsoft.com/office/drawing/2014/main" id="{ADE6EFA5-DB9D-4624-90A3-ABFC3ED31052}"/>
            </a:ext>
          </a:extLst>
        </xdr:cNvPr>
        <xdr:cNvSpPr>
          <a:spLocks noChangeArrowheads="1"/>
        </xdr:cNvSpPr>
      </xdr:nvSpPr>
      <xdr:spPr bwMode="auto">
        <a:xfrm>
          <a:off x="66675" y="8105775"/>
          <a:ext cx="257175" cy="257175"/>
        </a:xfrm>
        <a:prstGeom prst="rect">
          <a:avLst/>
        </a:prstGeom>
        <a:solidFill>
          <a:srgbClr val="FFFFFF"/>
        </a:solidFill>
        <a:ln w="19050">
          <a:solidFill>
            <a:srgbClr val="000000"/>
          </a:solidFill>
          <a:miter lim="800000"/>
          <a:headEnd/>
          <a:tailEnd/>
        </a:ln>
      </xdr:spPr>
    </xdr:sp>
    <xdr:clientData/>
  </xdr:twoCellAnchor>
  <xdr:twoCellAnchor>
    <xdr:from>
      <xdr:col>0</xdr:col>
      <xdr:colOff>66675</xdr:colOff>
      <xdr:row>23</xdr:row>
      <xdr:rowOff>47625</xdr:rowOff>
    </xdr:from>
    <xdr:to>
      <xdr:col>0</xdr:col>
      <xdr:colOff>323850</xdr:colOff>
      <xdr:row>23</xdr:row>
      <xdr:rowOff>304800</xdr:rowOff>
    </xdr:to>
    <xdr:sp macro="" textlink="">
      <xdr:nvSpPr>
        <xdr:cNvPr id="4" name="Rectangle 20">
          <a:extLst>
            <a:ext uri="{FF2B5EF4-FFF2-40B4-BE49-F238E27FC236}">
              <a16:creationId xmlns:a16="http://schemas.microsoft.com/office/drawing/2014/main" id="{93E24D4E-31D7-4BC9-921A-46C2EEDB7E70}"/>
            </a:ext>
          </a:extLst>
        </xdr:cNvPr>
        <xdr:cNvSpPr>
          <a:spLocks noChangeArrowheads="1"/>
        </xdr:cNvSpPr>
      </xdr:nvSpPr>
      <xdr:spPr bwMode="auto">
        <a:xfrm>
          <a:off x="66675" y="6124575"/>
          <a:ext cx="257175" cy="257175"/>
        </a:xfrm>
        <a:prstGeom prst="rect">
          <a:avLst/>
        </a:prstGeom>
        <a:solidFill>
          <a:srgbClr val="FFFFFF"/>
        </a:solidFill>
        <a:ln w="19050">
          <a:solidFill>
            <a:srgbClr val="000000"/>
          </a:solidFill>
          <a:miter lim="800000"/>
          <a:headEnd/>
          <a:tailEnd/>
        </a:ln>
      </xdr:spPr>
    </xdr:sp>
    <xdr:clientData/>
  </xdr:twoCellAnchor>
  <xdr:twoCellAnchor editAs="oneCell">
    <xdr:from>
      <xdr:col>0</xdr:col>
      <xdr:colOff>142875</xdr:colOff>
      <xdr:row>7</xdr:row>
      <xdr:rowOff>66676</xdr:rowOff>
    </xdr:from>
    <xdr:to>
      <xdr:col>9</xdr:col>
      <xdr:colOff>263525</xdr:colOff>
      <xdr:row>14</xdr:row>
      <xdr:rowOff>147905</xdr:rowOff>
    </xdr:to>
    <xdr:pic>
      <xdr:nvPicPr>
        <xdr:cNvPr id="5" name="Picture 4">
          <a:extLst>
            <a:ext uri="{FF2B5EF4-FFF2-40B4-BE49-F238E27FC236}">
              <a16:creationId xmlns:a16="http://schemas.microsoft.com/office/drawing/2014/main" id="{FBFEFF1E-6319-4FF5-BA2E-EDDB8593DA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2875" y="1200151"/>
          <a:ext cx="3381375" cy="1208354"/>
        </a:xfrm>
        <a:prstGeom prst="rect">
          <a:avLst/>
        </a:prstGeom>
      </xdr:spPr>
    </xdr:pic>
    <xdr:clientData/>
  </xdr:twoCellAnchor>
  <xdr:twoCellAnchor>
    <xdr:from>
      <xdr:col>0</xdr:col>
      <xdr:colOff>47625</xdr:colOff>
      <xdr:row>31</xdr:row>
      <xdr:rowOff>85725</xdr:rowOff>
    </xdr:from>
    <xdr:to>
      <xdr:col>0</xdr:col>
      <xdr:colOff>304800</xdr:colOff>
      <xdr:row>31</xdr:row>
      <xdr:rowOff>342900</xdr:rowOff>
    </xdr:to>
    <xdr:sp macro="" textlink="">
      <xdr:nvSpPr>
        <xdr:cNvPr id="6" name="Rectangle 19">
          <a:extLst>
            <a:ext uri="{FF2B5EF4-FFF2-40B4-BE49-F238E27FC236}">
              <a16:creationId xmlns:a16="http://schemas.microsoft.com/office/drawing/2014/main" id="{B440103F-ABAC-4885-8679-DA5DB0FC1404}"/>
            </a:ext>
          </a:extLst>
        </xdr:cNvPr>
        <xdr:cNvSpPr>
          <a:spLocks noChangeArrowheads="1"/>
        </xdr:cNvSpPr>
      </xdr:nvSpPr>
      <xdr:spPr bwMode="auto">
        <a:xfrm>
          <a:off x="47625" y="10020300"/>
          <a:ext cx="257175" cy="257175"/>
        </a:xfrm>
        <a:prstGeom prst="rect">
          <a:avLst/>
        </a:prstGeom>
        <a:solidFill>
          <a:srgbClr val="FFFFFF"/>
        </a:solidFill>
        <a:ln w="19050">
          <a:solidFill>
            <a:srgbClr val="000000"/>
          </a:solidFill>
          <a:miter lim="800000"/>
          <a:headEnd/>
          <a:tailEnd/>
        </a:ln>
      </xdr:spPr>
    </xdr:sp>
    <xdr:clientData/>
  </xdr:twoCellAnchor>
  <xdr:twoCellAnchor>
    <xdr:from>
      <xdr:col>0</xdr:col>
      <xdr:colOff>47625</xdr:colOff>
      <xdr:row>35</xdr:row>
      <xdr:rowOff>85725</xdr:rowOff>
    </xdr:from>
    <xdr:to>
      <xdr:col>0</xdr:col>
      <xdr:colOff>304800</xdr:colOff>
      <xdr:row>35</xdr:row>
      <xdr:rowOff>342900</xdr:rowOff>
    </xdr:to>
    <xdr:sp macro="" textlink="">
      <xdr:nvSpPr>
        <xdr:cNvPr id="7" name="Rectangle 19">
          <a:extLst>
            <a:ext uri="{FF2B5EF4-FFF2-40B4-BE49-F238E27FC236}">
              <a16:creationId xmlns:a16="http://schemas.microsoft.com/office/drawing/2014/main" id="{D2A2569A-E07C-4BE0-AD6B-7ED904658970}"/>
            </a:ext>
          </a:extLst>
        </xdr:cNvPr>
        <xdr:cNvSpPr>
          <a:spLocks noChangeArrowheads="1"/>
        </xdr:cNvSpPr>
      </xdr:nvSpPr>
      <xdr:spPr bwMode="auto">
        <a:xfrm>
          <a:off x="47625" y="10020300"/>
          <a:ext cx="257175" cy="257175"/>
        </a:xfrm>
        <a:prstGeom prst="rect">
          <a:avLst/>
        </a:prstGeom>
        <a:solidFill>
          <a:srgbClr val="FFFFFF"/>
        </a:solidFill>
        <a:ln w="19050">
          <a:solidFill>
            <a:srgbClr val="000000"/>
          </a:solidFill>
          <a:miter lim="800000"/>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57150</xdr:colOff>
      <xdr:row>19</xdr:row>
      <xdr:rowOff>57150</xdr:rowOff>
    </xdr:from>
    <xdr:to>
      <xdr:col>0</xdr:col>
      <xdr:colOff>314325</xdr:colOff>
      <xdr:row>19</xdr:row>
      <xdr:rowOff>314325</xdr:rowOff>
    </xdr:to>
    <xdr:sp macro="" textlink="">
      <xdr:nvSpPr>
        <xdr:cNvPr id="1076" name="Rectangle 4">
          <a:extLst>
            <a:ext uri="{FF2B5EF4-FFF2-40B4-BE49-F238E27FC236}">
              <a16:creationId xmlns:a16="http://schemas.microsoft.com/office/drawing/2014/main" id="{00000000-0008-0000-0000-000034040000}"/>
            </a:ext>
          </a:extLst>
        </xdr:cNvPr>
        <xdr:cNvSpPr>
          <a:spLocks noChangeArrowheads="1"/>
        </xdr:cNvSpPr>
      </xdr:nvSpPr>
      <xdr:spPr bwMode="auto">
        <a:xfrm>
          <a:off x="57150" y="2647950"/>
          <a:ext cx="257175" cy="257175"/>
        </a:xfrm>
        <a:prstGeom prst="rect">
          <a:avLst/>
        </a:prstGeom>
        <a:solidFill>
          <a:srgbClr val="FFFFFF"/>
        </a:solidFill>
        <a:ln w="19050">
          <a:solidFill>
            <a:srgbClr val="000000"/>
          </a:solidFill>
          <a:miter lim="800000"/>
          <a:headEnd/>
          <a:tailEnd/>
        </a:ln>
      </xdr:spPr>
    </xdr:sp>
    <xdr:clientData/>
  </xdr:twoCellAnchor>
  <xdr:twoCellAnchor>
    <xdr:from>
      <xdr:col>0</xdr:col>
      <xdr:colOff>66675</xdr:colOff>
      <xdr:row>29</xdr:row>
      <xdr:rowOff>47625</xdr:rowOff>
    </xdr:from>
    <xdr:to>
      <xdr:col>0</xdr:col>
      <xdr:colOff>323850</xdr:colOff>
      <xdr:row>29</xdr:row>
      <xdr:rowOff>304800</xdr:rowOff>
    </xdr:to>
    <xdr:sp macro="" textlink="">
      <xdr:nvSpPr>
        <xdr:cNvPr id="1078" name="Rectangle 19">
          <a:extLst>
            <a:ext uri="{FF2B5EF4-FFF2-40B4-BE49-F238E27FC236}">
              <a16:creationId xmlns:a16="http://schemas.microsoft.com/office/drawing/2014/main" id="{00000000-0008-0000-0000-000036040000}"/>
            </a:ext>
          </a:extLst>
        </xdr:cNvPr>
        <xdr:cNvSpPr>
          <a:spLocks noChangeArrowheads="1"/>
        </xdr:cNvSpPr>
      </xdr:nvSpPr>
      <xdr:spPr bwMode="auto">
        <a:xfrm>
          <a:off x="66675" y="8086725"/>
          <a:ext cx="257175" cy="257175"/>
        </a:xfrm>
        <a:prstGeom prst="rect">
          <a:avLst/>
        </a:prstGeom>
        <a:solidFill>
          <a:srgbClr val="FFFFFF"/>
        </a:solidFill>
        <a:ln w="19050">
          <a:solidFill>
            <a:srgbClr val="000000"/>
          </a:solidFill>
          <a:miter lim="800000"/>
          <a:headEnd/>
          <a:tailEnd/>
        </a:ln>
      </xdr:spPr>
    </xdr:sp>
    <xdr:clientData/>
  </xdr:twoCellAnchor>
  <xdr:twoCellAnchor>
    <xdr:from>
      <xdr:col>0</xdr:col>
      <xdr:colOff>66675</xdr:colOff>
      <xdr:row>24</xdr:row>
      <xdr:rowOff>47625</xdr:rowOff>
    </xdr:from>
    <xdr:to>
      <xdr:col>0</xdr:col>
      <xdr:colOff>323850</xdr:colOff>
      <xdr:row>24</xdr:row>
      <xdr:rowOff>304800</xdr:rowOff>
    </xdr:to>
    <xdr:sp macro="" textlink="">
      <xdr:nvSpPr>
        <xdr:cNvPr id="1079" name="Rectangle 20">
          <a:extLst>
            <a:ext uri="{FF2B5EF4-FFF2-40B4-BE49-F238E27FC236}">
              <a16:creationId xmlns:a16="http://schemas.microsoft.com/office/drawing/2014/main" id="{00000000-0008-0000-0000-000037040000}"/>
            </a:ext>
          </a:extLst>
        </xdr:cNvPr>
        <xdr:cNvSpPr>
          <a:spLocks noChangeArrowheads="1"/>
        </xdr:cNvSpPr>
      </xdr:nvSpPr>
      <xdr:spPr bwMode="auto">
        <a:xfrm>
          <a:off x="66675" y="5543550"/>
          <a:ext cx="257175" cy="257175"/>
        </a:xfrm>
        <a:prstGeom prst="rect">
          <a:avLst/>
        </a:prstGeom>
        <a:solidFill>
          <a:srgbClr val="FFFFFF"/>
        </a:solidFill>
        <a:ln w="19050">
          <a:solidFill>
            <a:srgbClr val="000000"/>
          </a:solidFill>
          <a:miter lim="800000"/>
          <a:headEnd/>
          <a:tailEnd/>
        </a:ln>
      </xdr:spPr>
    </xdr:sp>
    <xdr:clientData/>
  </xdr:twoCellAnchor>
  <xdr:twoCellAnchor editAs="oneCell">
    <xdr:from>
      <xdr:col>0</xdr:col>
      <xdr:colOff>142875</xdr:colOff>
      <xdr:row>7</xdr:row>
      <xdr:rowOff>66676</xdr:rowOff>
    </xdr:from>
    <xdr:to>
      <xdr:col>9</xdr:col>
      <xdr:colOff>257175</xdr:colOff>
      <xdr:row>14</xdr:row>
      <xdr:rowOff>141555</xdr:rowOff>
    </xdr:to>
    <xdr:pic>
      <xdr:nvPicPr>
        <xdr:cNvPr id="3" name="Picture 2">
          <a:extLst>
            <a:ext uri="{FF2B5EF4-FFF2-40B4-BE49-F238E27FC236}">
              <a16:creationId xmlns:a16="http://schemas.microsoft.com/office/drawing/2014/main" id="{120463CF-790D-4B7E-A394-13A07AFFE1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2875" y="1200151"/>
          <a:ext cx="3419475" cy="1208354"/>
        </a:xfrm>
        <a:prstGeom prst="rect">
          <a:avLst/>
        </a:prstGeom>
      </xdr:spPr>
    </xdr:pic>
    <xdr:clientData/>
  </xdr:twoCellAnchor>
  <xdr:twoCellAnchor>
    <xdr:from>
      <xdr:col>0</xdr:col>
      <xdr:colOff>47625</xdr:colOff>
      <xdr:row>34</xdr:row>
      <xdr:rowOff>85725</xdr:rowOff>
    </xdr:from>
    <xdr:to>
      <xdr:col>0</xdr:col>
      <xdr:colOff>304800</xdr:colOff>
      <xdr:row>34</xdr:row>
      <xdr:rowOff>342900</xdr:rowOff>
    </xdr:to>
    <xdr:sp macro="" textlink="">
      <xdr:nvSpPr>
        <xdr:cNvPr id="7" name="Rectangle 19">
          <a:extLst>
            <a:ext uri="{FF2B5EF4-FFF2-40B4-BE49-F238E27FC236}">
              <a16:creationId xmlns:a16="http://schemas.microsoft.com/office/drawing/2014/main" id="{3E6DA37B-6303-47B9-9538-7160BF9E489E}"/>
            </a:ext>
          </a:extLst>
        </xdr:cNvPr>
        <xdr:cNvSpPr>
          <a:spLocks noChangeArrowheads="1"/>
        </xdr:cNvSpPr>
      </xdr:nvSpPr>
      <xdr:spPr bwMode="auto">
        <a:xfrm>
          <a:off x="47625" y="9667875"/>
          <a:ext cx="257175" cy="257175"/>
        </a:xfrm>
        <a:prstGeom prst="rect">
          <a:avLst/>
        </a:prstGeom>
        <a:solidFill>
          <a:srgbClr val="FFFFFF"/>
        </a:solidFill>
        <a:ln w="19050">
          <a:solidFill>
            <a:srgbClr val="000000"/>
          </a:solidFill>
          <a:miter lim="800000"/>
          <a:headEnd/>
          <a:tailEnd/>
        </a:ln>
      </xdr:spPr>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57150</xdr:colOff>
      <xdr:row>19</xdr:row>
      <xdr:rowOff>57150</xdr:rowOff>
    </xdr:from>
    <xdr:to>
      <xdr:col>0</xdr:col>
      <xdr:colOff>314325</xdr:colOff>
      <xdr:row>19</xdr:row>
      <xdr:rowOff>314325</xdr:rowOff>
    </xdr:to>
    <xdr:sp macro="" textlink="">
      <xdr:nvSpPr>
        <xdr:cNvPr id="2075" name="Rectangle 1">
          <a:extLst>
            <a:ext uri="{FF2B5EF4-FFF2-40B4-BE49-F238E27FC236}">
              <a16:creationId xmlns:a16="http://schemas.microsoft.com/office/drawing/2014/main" id="{00000000-0008-0000-0100-00001B080000}"/>
            </a:ext>
          </a:extLst>
        </xdr:cNvPr>
        <xdr:cNvSpPr>
          <a:spLocks noChangeArrowheads="1"/>
        </xdr:cNvSpPr>
      </xdr:nvSpPr>
      <xdr:spPr bwMode="auto">
        <a:xfrm>
          <a:off x="57150" y="2647950"/>
          <a:ext cx="257175" cy="257175"/>
        </a:xfrm>
        <a:prstGeom prst="rect">
          <a:avLst/>
        </a:prstGeom>
        <a:solidFill>
          <a:srgbClr val="FFFFFF"/>
        </a:solidFill>
        <a:ln w="19050">
          <a:solidFill>
            <a:srgbClr val="000000"/>
          </a:solidFill>
          <a:miter lim="800000"/>
          <a:headEnd/>
          <a:tailEnd/>
        </a:ln>
      </xdr:spPr>
    </xdr:sp>
    <xdr:clientData/>
  </xdr:twoCellAnchor>
  <xdr:twoCellAnchor>
    <xdr:from>
      <xdr:col>0</xdr:col>
      <xdr:colOff>57150</xdr:colOff>
      <xdr:row>24</xdr:row>
      <xdr:rowOff>47625</xdr:rowOff>
    </xdr:from>
    <xdr:to>
      <xdr:col>0</xdr:col>
      <xdr:colOff>314325</xdr:colOff>
      <xdr:row>24</xdr:row>
      <xdr:rowOff>304800</xdr:rowOff>
    </xdr:to>
    <xdr:sp macro="" textlink="">
      <xdr:nvSpPr>
        <xdr:cNvPr id="2077" name="Rectangle 4">
          <a:extLst>
            <a:ext uri="{FF2B5EF4-FFF2-40B4-BE49-F238E27FC236}">
              <a16:creationId xmlns:a16="http://schemas.microsoft.com/office/drawing/2014/main" id="{00000000-0008-0000-0100-00001D080000}"/>
            </a:ext>
          </a:extLst>
        </xdr:cNvPr>
        <xdr:cNvSpPr>
          <a:spLocks noChangeArrowheads="1"/>
        </xdr:cNvSpPr>
      </xdr:nvSpPr>
      <xdr:spPr bwMode="auto">
        <a:xfrm>
          <a:off x="57150" y="5791200"/>
          <a:ext cx="257175" cy="257175"/>
        </a:xfrm>
        <a:prstGeom prst="rect">
          <a:avLst/>
        </a:prstGeom>
        <a:solidFill>
          <a:srgbClr val="FFFFFF"/>
        </a:solidFill>
        <a:ln w="19050">
          <a:solidFill>
            <a:srgbClr val="000000"/>
          </a:solidFill>
          <a:miter lim="800000"/>
          <a:headEnd/>
          <a:tailEnd/>
        </a:ln>
      </xdr:spPr>
    </xdr:sp>
    <xdr:clientData/>
  </xdr:twoCellAnchor>
  <xdr:twoCellAnchor editAs="oneCell">
    <xdr:from>
      <xdr:col>0</xdr:col>
      <xdr:colOff>133350</xdr:colOff>
      <xdr:row>6</xdr:row>
      <xdr:rowOff>114300</xdr:rowOff>
    </xdr:from>
    <xdr:to>
      <xdr:col>9</xdr:col>
      <xdr:colOff>438150</xdr:colOff>
      <xdr:row>14</xdr:row>
      <xdr:rowOff>27254</xdr:rowOff>
    </xdr:to>
    <xdr:pic>
      <xdr:nvPicPr>
        <xdr:cNvPr id="5" name="Picture 4">
          <a:extLst>
            <a:ext uri="{FF2B5EF4-FFF2-40B4-BE49-F238E27FC236}">
              <a16:creationId xmlns:a16="http://schemas.microsoft.com/office/drawing/2014/main" id="{6736BA40-1C1B-4983-B6A6-42B62E8FC1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3350" y="1085850"/>
          <a:ext cx="3419475" cy="1208354"/>
        </a:xfrm>
        <a:prstGeom prst="rect">
          <a:avLst/>
        </a:prstGeom>
      </xdr:spPr>
    </xdr:pic>
    <xdr:clientData/>
  </xdr:twoCellAnchor>
  <xdr:twoCellAnchor>
    <xdr:from>
      <xdr:col>0</xdr:col>
      <xdr:colOff>47625</xdr:colOff>
      <xdr:row>29</xdr:row>
      <xdr:rowOff>66675</xdr:rowOff>
    </xdr:from>
    <xdr:to>
      <xdr:col>0</xdr:col>
      <xdr:colOff>304800</xdr:colOff>
      <xdr:row>29</xdr:row>
      <xdr:rowOff>323850</xdr:rowOff>
    </xdr:to>
    <xdr:sp macro="" textlink="">
      <xdr:nvSpPr>
        <xdr:cNvPr id="7" name="Rectangle 4">
          <a:extLst>
            <a:ext uri="{FF2B5EF4-FFF2-40B4-BE49-F238E27FC236}">
              <a16:creationId xmlns:a16="http://schemas.microsoft.com/office/drawing/2014/main" id="{6FB1FBA6-05AC-4638-96BB-39E46DA9880E}"/>
            </a:ext>
          </a:extLst>
        </xdr:cNvPr>
        <xdr:cNvSpPr>
          <a:spLocks noChangeArrowheads="1"/>
        </xdr:cNvSpPr>
      </xdr:nvSpPr>
      <xdr:spPr bwMode="auto">
        <a:xfrm>
          <a:off x="47625" y="8515350"/>
          <a:ext cx="257175" cy="257175"/>
        </a:xfrm>
        <a:prstGeom prst="rect">
          <a:avLst/>
        </a:prstGeom>
        <a:solidFill>
          <a:srgbClr val="FFFFFF"/>
        </a:solidFill>
        <a:ln w="19050">
          <a:solidFill>
            <a:srgbClr val="000000"/>
          </a:solidFill>
          <a:miter lim="800000"/>
          <a:headEnd/>
          <a:tailEnd/>
        </a:ln>
      </xdr:spPr>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57150</xdr:colOff>
      <xdr:row>19</xdr:row>
      <xdr:rowOff>57150</xdr:rowOff>
    </xdr:from>
    <xdr:to>
      <xdr:col>0</xdr:col>
      <xdr:colOff>314325</xdr:colOff>
      <xdr:row>19</xdr:row>
      <xdr:rowOff>314325</xdr:rowOff>
    </xdr:to>
    <xdr:sp macro="" textlink="">
      <xdr:nvSpPr>
        <xdr:cNvPr id="3094" name="Rectangle 1">
          <a:extLst>
            <a:ext uri="{FF2B5EF4-FFF2-40B4-BE49-F238E27FC236}">
              <a16:creationId xmlns:a16="http://schemas.microsoft.com/office/drawing/2014/main" id="{00000000-0008-0000-0200-0000160C0000}"/>
            </a:ext>
          </a:extLst>
        </xdr:cNvPr>
        <xdr:cNvSpPr>
          <a:spLocks noChangeArrowheads="1"/>
        </xdr:cNvSpPr>
      </xdr:nvSpPr>
      <xdr:spPr bwMode="auto">
        <a:xfrm>
          <a:off x="57150" y="3133725"/>
          <a:ext cx="257175" cy="257175"/>
        </a:xfrm>
        <a:prstGeom prst="rect">
          <a:avLst/>
        </a:prstGeom>
        <a:solidFill>
          <a:srgbClr val="FFFFFF"/>
        </a:solidFill>
        <a:ln w="19050">
          <a:solidFill>
            <a:srgbClr val="000000"/>
          </a:solidFill>
          <a:miter lim="800000"/>
          <a:headEnd/>
          <a:tailEnd/>
        </a:ln>
      </xdr:spPr>
      <xdr:txBody>
        <a:bodyPr/>
        <a:lstStyle/>
        <a:p>
          <a:endParaRPr lang="en-US"/>
        </a:p>
      </xdr:txBody>
    </xdr:sp>
    <xdr:clientData/>
  </xdr:twoCellAnchor>
  <xdr:twoCellAnchor editAs="oneCell">
    <xdr:from>
      <xdr:col>0</xdr:col>
      <xdr:colOff>142875</xdr:colOff>
      <xdr:row>8</xdr:row>
      <xdr:rowOff>0</xdr:rowOff>
    </xdr:from>
    <xdr:to>
      <xdr:col>9</xdr:col>
      <xdr:colOff>447675</xdr:colOff>
      <xdr:row>15</xdr:row>
      <xdr:rowOff>74879</xdr:rowOff>
    </xdr:to>
    <xdr:pic>
      <xdr:nvPicPr>
        <xdr:cNvPr id="4" name="Picture 3">
          <a:extLst>
            <a:ext uri="{FF2B5EF4-FFF2-40B4-BE49-F238E27FC236}">
              <a16:creationId xmlns:a16="http://schemas.microsoft.com/office/drawing/2014/main" id="{70078797-5D86-4DBB-86F4-C3CFC1DE72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2875" y="1295400"/>
          <a:ext cx="3419475" cy="1208354"/>
        </a:xfrm>
        <a:prstGeom prst="rect">
          <a:avLst/>
        </a:prstGeom>
      </xdr:spPr>
    </xdr:pic>
    <xdr:clientData/>
  </xdr:twoCellAnchor>
  <xdr:twoCellAnchor>
    <xdr:from>
      <xdr:col>0</xdr:col>
      <xdr:colOff>47625</xdr:colOff>
      <xdr:row>24</xdr:row>
      <xdr:rowOff>95250</xdr:rowOff>
    </xdr:from>
    <xdr:to>
      <xdr:col>0</xdr:col>
      <xdr:colOff>304800</xdr:colOff>
      <xdr:row>24</xdr:row>
      <xdr:rowOff>352425</xdr:rowOff>
    </xdr:to>
    <xdr:sp macro="" textlink="">
      <xdr:nvSpPr>
        <xdr:cNvPr id="5" name="Rectangle 1">
          <a:extLst>
            <a:ext uri="{FF2B5EF4-FFF2-40B4-BE49-F238E27FC236}">
              <a16:creationId xmlns:a16="http://schemas.microsoft.com/office/drawing/2014/main" id="{81AFEE8F-8E25-44E5-9674-27FE337D4770}"/>
            </a:ext>
          </a:extLst>
        </xdr:cNvPr>
        <xdr:cNvSpPr>
          <a:spLocks noChangeArrowheads="1"/>
        </xdr:cNvSpPr>
      </xdr:nvSpPr>
      <xdr:spPr bwMode="auto">
        <a:xfrm>
          <a:off x="47625" y="6038850"/>
          <a:ext cx="257175" cy="257175"/>
        </a:xfrm>
        <a:prstGeom prst="rect">
          <a:avLst/>
        </a:prstGeom>
        <a:solidFill>
          <a:srgbClr val="FFFFFF"/>
        </a:solidFill>
        <a:ln w="19050">
          <a:solidFill>
            <a:srgbClr val="000000"/>
          </a:solidFill>
          <a:miter lim="800000"/>
          <a:headEnd/>
          <a:tailEnd/>
        </a:ln>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5.bin"/><Relationship Id="rId7" Type="http://schemas.openxmlformats.org/officeDocument/2006/relationships/comments" Target="../comments3.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 Id="rId6" Type="http://schemas.openxmlformats.org/officeDocument/2006/relationships/vmlDrawing" Target="../drawings/vmlDrawing3.vml"/><Relationship Id="rId5" Type="http://schemas.openxmlformats.org/officeDocument/2006/relationships/drawing" Target="../drawings/drawing3.xml"/><Relationship Id="rId4" Type="http://schemas.openxmlformats.org/officeDocument/2006/relationships/printerSettings" Target="../printerSettings/printerSettings6.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9.bin"/><Relationship Id="rId7" Type="http://schemas.openxmlformats.org/officeDocument/2006/relationships/comments" Target="../comments4.xm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 Id="rId6" Type="http://schemas.openxmlformats.org/officeDocument/2006/relationships/vmlDrawing" Target="../drawings/vmlDrawing4.vml"/><Relationship Id="rId5" Type="http://schemas.openxmlformats.org/officeDocument/2006/relationships/drawing" Target="../drawings/drawing4.xml"/><Relationship Id="rId4"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3.bin"/><Relationship Id="rId7" Type="http://schemas.openxmlformats.org/officeDocument/2006/relationships/comments" Target="../comments5.xml"/><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 Id="rId6" Type="http://schemas.openxmlformats.org/officeDocument/2006/relationships/vmlDrawing" Target="../drawings/vmlDrawing5.vml"/><Relationship Id="rId5" Type="http://schemas.openxmlformats.org/officeDocument/2006/relationships/drawing" Target="../drawings/drawing5.xml"/><Relationship Id="rId4" Type="http://schemas.openxmlformats.org/officeDocument/2006/relationships/printerSettings" Target="../printerSettings/printerSettings1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M47"/>
  <sheetViews>
    <sheetView showGridLines="0" tabSelected="1" zoomScaleNormal="100" workbookViewId="0">
      <selection activeCell="K14" sqref="K14"/>
    </sheetView>
  </sheetViews>
  <sheetFormatPr defaultColWidth="8.85546875" defaultRowHeight="12.75"/>
  <cols>
    <col min="1" max="1" width="5.7109375" style="15" customWidth="1"/>
    <col min="2" max="2" width="4.42578125" style="15" customWidth="1"/>
    <col min="3" max="4" width="8.85546875" style="15"/>
    <col min="5" max="5" width="7.28515625" style="15" customWidth="1"/>
    <col min="6" max="6" width="9.140625" style="15" hidden="1" customWidth="1"/>
    <col min="7" max="7" width="9.42578125" style="15" hidden="1" customWidth="1"/>
    <col min="8" max="8" width="11" style="15" hidden="1" customWidth="1"/>
    <col min="9" max="9" width="13.85546875" style="15" customWidth="1"/>
    <col min="10" max="10" width="8.85546875" style="15"/>
    <col min="11" max="11" width="63.42578125" style="15" customWidth="1"/>
    <col min="12" max="12" width="5.42578125" style="15" customWidth="1"/>
    <col min="13" max="16384" width="8.85546875" style="15"/>
  </cols>
  <sheetData>
    <row r="2" spans="2:12">
      <c r="B2" s="28" t="s">
        <v>0</v>
      </c>
      <c r="C2" s="28"/>
      <c r="D2" s="24">
        <v>920</v>
      </c>
      <c r="F2" s="28" t="s">
        <v>1</v>
      </c>
      <c r="G2" s="28"/>
      <c r="H2" s="19"/>
    </row>
    <row r="3" spans="2:12">
      <c r="B3" s="28" t="s">
        <v>2</v>
      </c>
      <c r="C3" s="28"/>
      <c r="D3" s="13">
        <v>930</v>
      </c>
      <c r="F3" s="22" t="s">
        <v>3</v>
      </c>
      <c r="G3" s="35" t="s">
        <v>4</v>
      </c>
      <c r="H3" s="36"/>
    </row>
    <row r="4" spans="2:12">
      <c r="B4" s="28" t="s">
        <v>5</v>
      </c>
      <c r="C4" s="28"/>
      <c r="D4" s="13">
        <v>980</v>
      </c>
    </row>
    <row r="5" spans="2:12">
      <c r="B5" s="28" t="s">
        <v>6</v>
      </c>
      <c r="C5" s="28"/>
      <c r="D5" s="13">
        <v>991</v>
      </c>
    </row>
    <row r="6" spans="2:12">
      <c r="B6" s="28" t="s">
        <v>7</v>
      </c>
      <c r="C6" s="28"/>
      <c r="D6" s="13">
        <v>950</v>
      </c>
    </row>
    <row r="7" spans="2:12">
      <c r="B7" s="28" t="s">
        <v>8</v>
      </c>
      <c r="C7" s="28"/>
      <c r="D7" s="13">
        <v>982</v>
      </c>
    </row>
    <row r="10" spans="2:12">
      <c r="H10" s="16"/>
      <c r="I10" s="16"/>
      <c r="J10" s="16"/>
      <c r="K10" s="16"/>
      <c r="L10" s="16"/>
    </row>
    <row r="11" spans="2:12">
      <c r="H11" s="16"/>
      <c r="I11" s="16"/>
      <c r="J11" s="16"/>
      <c r="K11" s="16"/>
      <c r="L11" s="16"/>
    </row>
    <row r="12" spans="2:12">
      <c r="H12" s="16"/>
      <c r="I12" s="16"/>
      <c r="J12" s="16"/>
      <c r="K12" s="16"/>
      <c r="L12" s="16"/>
    </row>
    <row r="13" spans="2:12">
      <c r="H13" s="16"/>
      <c r="I13" s="16"/>
      <c r="J13" s="16"/>
      <c r="K13" s="16"/>
      <c r="L13" s="16"/>
    </row>
    <row r="17" spans="2:13" ht="58.5">
      <c r="B17" s="17" t="s">
        <v>9</v>
      </c>
    </row>
    <row r="18" spans="2:13" ht="54.75" customHeight="1">
      <c r="B18" s="33" t="s">
        <v>10</v>
      </c>
      <c r="C18" s="34"/>
      <c r="D18" s="34"/>
      <c r="E18" s="34"/>
      <c r="F18" s="34"/>
      <c r="G18" s="34"/>
      <c r="H18" s="34"/>
      <c r="I18" s="34"/>
      <c r="J18" s="34"/>
      <c r="K18" s="34"/>
    </row>
    <row r="20" spans="2:13" ht="24.95" customHeight="1">
      <c r="C20" s="30" t="str">
        <f>CONCATENATE(VLOOKUP($D$2,Data!A:G,2,FALSE),"  Plan ",D2)</f>
        <v>No Interest if Paid in Full within 6 Months*  Plan 920</v>
      </c>
      <c r="D20" s="30"/>
      <c r="E20" s="30"/>
      <c r="F20" s="30"/>
      <c r="G20" s="30"/>
      <c r="H20" s="30"/>
      <c r="I20" s="30"/>
      <c r="J20" s="30"/>
      <c r="K20" s="30"/>
      <c r="L20" s="30"/>
    </row>
    <row r="21" spans="2:13" ht="65.25" customHeight="1">
      <c r="C21" s="31" t="str">
        <f>IF($D$2="none"," ",IF(VLOOKUP($G$3,'Program List'!$E$1:$F$24,2,FALSE)=1,CONCATENATE(VLOOKUP($D$2,Data!A:G,4,FALSE),$G$3,VLOOKUP($D$2,Data!A:H,5,FALSE)),CONCATENATE(VLOOKUP($D$2,Data!A:G,3,FALSE),$G$3,VLOOKUP($D$2,Data!A:H,5,FALSE))))</f>
        <v>On qualifying purchases made with your Synchrony Bank credit card. Interest will be charged to your account from the purchase date if the promotional purchase is not paid in full within 6 months. $29 Account Activation fee may apply. Fixed payments of 2.50% of the highest balance applicable to this promo purchase until paid in full.  See reverse side for additional information</v>
      </c>
      <c r="D21" s="31"/>
      <c r="E21" s="31"/>
      <c r="F21" s="31"/>
      <c r="G21" s="31"/>
      <c r="H21" s="31"/>
      <c r="I21" s="31"/>
      <c r="J21" s="31"/>
      <c r="K21" s="31"/>
      <c r="L21" s="31"/>
    </row>
    <row r="22" spans="2:13" ht="28.5" customHeight="1">
      <c r="C22" s="29"/>
      <c r="D22" s="29"/>
      <c r="E22" s="29"/>
      <c r="F22" s="29"/>
      <c r="G22" s="29"/>
      <c r="H22" s="29"/>
      <c r="I22" s="29"/>
      <c r="J22" s="29"/>
      <c r="K22" s="7"/>
      <c r="M22" s="15" t="s">
        <v>11</v>
      </c>
    </row>
    <row r="23" spans="2:13" ht="24.95" customHeight="1">
      <c r="C23" s="30" t="str">
        <f>CONCATENATE(VLOOKUP($D$3,Data!A:G,2,FALSE),"  Plan ",D3)</f>
        <v>No Interest for 25 Months*  Plan 930</v>
      </c>
      <c r="D23" s="30"/>
      <c r="E23" s="30"/>
      <c r="F23" s="30"/>
      <c r="G23" s="30"/>
      <c r="H23" s="30"/>
      <c r="I23" s="30"/>
      <c r="J23" s="30"/>
      <c r="K23" s="30"/>
      <c r="L23" s="30"/>
    </row>
    <row r="24" spans="2:13" ht="65.25" customHeight="1">
      <c r="C24" s="31" t="str">
        <f>IF($D$3="none"," ",IF(VLOOKUP($G$3,'Program List'!$E$1:$F$24,2,FALSE)=1,CONCATENATE(VLOOKUP($D$3,Data!A:G,4,FALSE),$G$3,VLOOKUP($D$3,Data!A:H,5,FALSE)),CONCATENATE(VLOOKUP($D$3,Data!A:G,3,FALSE),$G$3,VLOOKUP($D$3,Data!A:H,5,FALSE))))</f>
        <v>On qualifying purchases made with your Synchrony Bank credit card. $29 Account Activation fee may apply. Equal monthly payments required for 25 Months. See reverse side for additional information</v>
      </c>
      <c r="D24" s="31"/>
      <c r="E24" s="31"/>
      <c r="F24" s="31"/>
      <c r="G24" s="31"/>
      <c r="H24" s="31"/>
      <c r="I24" s="31"/>
      <c r="J24" s="31"/>
      <c r="K24" s="31"/>
      <c r="L24" s="31"/>
    </row>
    <row r="25" spans="2:13" ht="32.25" customHeight="1">
      <c r="C25" s="29"/>
      <c r="D25" s="29"/>
      <c r="E25" s="29"/>
      <c r="F25" s="29"/>
      <c r="G25" s="29"/>
      <c r="H25" s="29"/>
      <c r="I25" s="29"/>
      <c r="J25" s="29"/>
      <c r="K25" s="7"/>
      <c r="M25" s="15" t="s">
        <v>11</v>
      </c>
    </row>
    <row r="26" spans="2:13" ht="24.95" customHeight="1">
      <c r="C26" s="30" t="str">
        <f>CONCATENATE(VLOOKUP($D$4,Data!A:G,2,FALSE),"  Plan ",D4)</f>
        <v>5.99% APR Until Paid in Full*  Plan 980</v>
      </c>
      <c r="D26" s="30"/>
      <c r="E26" s="30"/>
      <c r="F26" s="30"/>
      <c r="G26" s="30"/>
      <c r="H26" s="30"/>
      <c r="I26" s="30"/>
      <c r="J26" s="30"/>
      <c r="K26" s="30"/>
      <c r="L26" s="30"/>
    </row>
    <row r="27" spans="2:13" ht="65.25" customHeight="1">
      <c r="C27" s="31" t="str">
        <f>IF($D$4="none"," ",IF(VLOOKUP($G$3,'Program List'!$E$1:$F$24,2,FALSE)=1,CONCATENATE(VLOOKUP($D$4,Data!A:G,4,FALSE),$G$3,VLOOKUP($D$4,Data!A:H,5,FALSE)),CONCATENATE(VLOOKUP($D$4,Data!A:G,3,FALSE),$G$3,VLOOKUP($D$4,Data!A:H,5,FALSE))))</f>
        <v>On qualifying purchases made with your Synchrony Bank credit card.  $29 Account Activation fee may apply.   Fixed monthly payments required for 37 months. See reverse side for additional information.</v>
      </c>
      <c r="D27" s="31"/>
      <c r="E27" s="31"/>
      <c r="F27" s="31"/>
      <c r="G27" s="31"/>
      <c r="H27" s="31"/>
      <c r="I27" s="31"/>
      <c r="J27" s="31"/>
      <c r="K27" s="31"/>
      <c r="L27" s="31"/>
    </row>
    <row r="28" spans="2:13" ht="27.75" customHeight="1">
      <c r="C28" s="29"/>
      <c r="D28" s="29"/>
      <c r="E28" s="29"/>
      <c r="F28" s="29"/>
      <c r="G28" s="29"/>
      <c r="H28" s="29"/>
      <c r="I28" s="29"/>
      <c r="J28" s="29"/>
      <c r="K28" s="7"/>
      <c r="M28" s="15" t="s">
        <v>11</v>
      </c>
    </row>
    <row r="29" spans="2:13" ht="24.95" customHeight="1">
      <c r="C29" s="30" t="str">
        <f>CONCATENATE(VLOOKUP($D$5,Data!A:G,2,FALSE),"  Plan ",D5)</f>
        <v>7.99% APR Until Paid in Full*  Plan 991</v>
      </c>
      <c r="D29" s="30"/>
      <c r="E29" s="30"/>
      <c r="F29" s="30"/>
      <c r="G29" s="30"/>
      <c r="H29" s="30"/>
      <c r="I29" s="30"/>
      <c r="J29" s="30"/>
      <c r="K29" s="30"/>
      <c r="L29" s="30"/>
    </row>
    <row r="30" spans="2:13" ht="65.25" customHeight="1">
      <c r="C30" s="31" t="str">
        <f>IF($D$5="none"," ",IF(VLOOKUP($G$3,'Program List'!$E$1:$F$24,2,FALSE)=1,CONCATENATE(VLOOKUP($D$5,Data!A:G,4,FALSE),$G$3,VLOOKUP($D$5,Data!A:H,5,FALSE)),CONCATENATE(VLOOKUP($D$5,Data!A:G,3,FALSE),$G$3,VLOOKUP($D$5,Data!A:H,5,FALSE))))</f>
        <v>On qualifying purchases made with your Synchrony Bank credit card.  $29 Account Activation fee may apply.   Fixed monthly payments required for 28 months. See reverse side for additional information.</v>
      </c>
      <c r="D30" s="31"/>
      <c r="E30" s="31"/>
      <c r="F30" s="31"/>
      <c r="G30" s="31"/>
      <c r="H30" s="31"/>
      <c r="I30" s="31"/>
      <c r="J30" s="31"/>
      <c r="K30" s="31"/>
      <c r="L30" s="31"/>
    </row>
    <row r="31" spans="2:13" ht="27.75" customHeight="1">
      <c r="C31" s="29"/>
      <c r="D31" s="29"/>
      <c r="E31" s="29"/>
      <c r="F31" s="29"/>
      <c r="G31" s="29"/>
      <c r="H31" s="29"/>
      <c r="I31" s="29"/>
      <c r="J31" s="29"/>
      <c r="K31" s="7"/>
      <c r="M31" s="15" t="s">
        <v>11</v>
      </c>
    </row>
    <row r="32" spans="2:13" ht="24.95" customHeight="1">
      <c r="C32" s="30" t="str">
        <f>CONCATENATE(VLOOKUP($D$6,Data!A:G,2,FALSE),"  Plan ",D6)</f>
        <v>5.99% APR Until Paid in Full*  Plan 950</v>
      </c>
      <c r="D32" s="30"/>
      <c r="E32" s="30"/>
      <c r="F32" s="30"/>
      <c r="G32" s="30"/>
      <c r="H32" s="30"/>
      <c r="I32" s="30"/>
      <c r="J32" s="30"/>
      <c r="K32" s="30"/>
      <c r="L32" s="30"/>
    </row>
    <row r="33" spans="3:13" ht="65.25" customHeight="1">
      <c r="C33" s="31" t="str">
        <f>IF($D$6="none"," ",IF(VLOOKUP($G$3,'Program List'!$E$1:$F$24,2,FALSE)=1,CONCATENATE(VLOOKUP($D$6,Data!A:G,4,FALSE),$G$3,VLOOKUP($D$6,Data!A:H,5,FALSE)),CONCATENATE(VLOOKUP($D$6,Data!A:G,3,FALSE),$G$3,VLOOKUP($D$6,Data!A:H,5,FALSE))))</f>
        <v>On qualifying purchases made with your Synchrony Bank credit card.  $29 Account Activation fee may apply.   Fixed monthly payments required for 82 months. See reverse side for additional information.</v>
      </c>
      <c r="D33" s="31"/>
      <c r="E33" s="31"/>
      <c r="F33" s="31"/>
      <c r="G33" s="31"/>
      <c r="H33" s="31"/>
      <c r="I33" s="31"/>
      <c r="J33" s="31"/>
      <c r="K33" s="31"/>
      <c r="L33" s="31"/>
    </row>
    <row r="34" spans="3:13" ht="27.75" customHeight="1">
      <c r="C34" s="29"/>
      <c r="D34" s="29"/>
      <c r="E34" s="29"/>
      <c r="F34" s="29"/>
      <c r="G34" s="29"/>
      <c r="H34" s="29"/>
      <c r="I34" s="29"/>
      <c r="J34" s="29"/>
      <c r="K34" s="7"/>
      <c r="M34" s="15" t="s">
        <v>11</v>
      </c>
    </row>
    <row r="35" spans="3:13" ht="24.95" customHeight="1">
      <c r="C35" s="30" t="str">
        <f>CONCATENATE(VLOOKUP($D$7,Data!A:G,2,FALSE),"  Plan ",D7)</f>
        <v>9.99% APR Until Paid in Full*  Plan 982</v>
      </c>
      <c r="D35" s="30"/>
      <c r="E35" s="30"/>
      <c r="F35" s="30"/>
      <c r="G35" s="30"/>
      <c r="H35" s="30"/>
      <c r="I35" s="30"/>
      <c r="J35" s="30"/>
      <c r="K35" s="30"/>
      <c r="L35" s="30"/>
    </row>
    <row r="36" spans="3:13" ht="65.25" customHeight="1">
      <c r="C36" s="31" t="str">
        <f>IF($D$7="none"," ",IF(VLOOKUP($G$3,'Program List'!$E$1:$F$24,2,FALSE)=1,CONCATENATE(VLOOKUP($D$7,Data!A:G,4,FALSE),$G$3,VLOOKUP($D$7,Data!A:H,5,FALSE)),CONCATENATE(VLOOKUP($D$7,Data!A:G,3,FALSE),$G$3,VLOOKUP($D$7,Data!A:H,5,FALSE))))</f>
        <v>On qualifying purchases made with your Synchrony Bank credit card.  $29 Account Activation fee may apply.   Fixed monthly payments required for 40 months. See reverse side for additional information.</v>
      </c>
      <c r="D36" s="31"/>
      <c r="E36" s="31"/>
      <c r="F36" s="31"/>
      <c r="G36" s="31"/>
      <c r="H36" s="31"/>
      <c r="I36" s="31"/>
      <c r="J36" s="31"/>
      <c r="K36" s="31"/>
      <c r="L36" s="31"/>
    </row>
    <row r="38" spans="3:13" ht="20.25">
      <c r="C38" s="18" t="s">
        <v>12</v>
      </c>
    </row>
    <row r="39" spans="3:13" ht="20.25">
      <c r="C39" s="18"/>
    </row>
    <row r="40" spans="3:13" ht="22.5" customHeight="1"/>
    <row r="41" spans="3:13" ht="132" customHeight="1">
      <c r="C41" s="32" t="str">
        <f>IF(D2="None"," ",CONCATENATE(VLOOKUP($D$2,Data!A:H,7,FALSE),$H$2,VLOOKUP($D$2,Data!A:H,8,FALSE)))</f>
        <v>Plan 920: No interest will be charged on the promo balance if you pay it off, in full, within the promo period. If you do not, interest will be charged on the promo balance from the purchase date. Fixed monthly payments are required equal to 2.5% of the highest balance applicable to this promo purchase until paid in full. The fixed monthly payment will be rounded to the next highest whole dollar and may be higher than the minimum payment that would be required if the purchase was a non-promotional purchase. The required minimum monthly payments may or may not pay off the promo balance before the end of the promo period, depending on purchase amount, promo length and payment allocation. Regular account terms apply to non-promo purchases and, after promo period ends, to the promo balance except that the fixed monthly payment will continue to be required until the promotion is paid in full.  New accounts as of 7/16/24: Purchase APR is 26.99%; Minimum Interest Charge is $2. One-time Account Activation Fee of $29 charged at time first purchase posts to account. Existing cardholders: See your credit card agreement terms. Subject to credit approval.</v>
      </c>
      <c r="D41" s="32"/>
      <c r="E41" s="32"/>
      <c r="F41" s="32"/>
      <c r="G41" s="32"/>
      <c r="H41" s="32"/>
      <c r="I41" s="32"/>
      <c r="J41" s="32"/>
      <c r="K41" s="32"/>
      <c r="L41" s="32"/>
    </row>
    <row r="42" spans="3:13" ht="12" customHeight="1">
      <c r="C42" s="26"/>
      <c r="D42" s="26"/>
      <c r="E42" s="26"/>
      <c r="F42" s="26"/>
      <c r="G42" s="26"/>
      <c r="H42" s="26"/>
      <c r="I42" s="26"/>
      <c r="J42" s="26"/>
      <c r="K42" s="26"/>
      <c r="L42" s="26"/>
    </row>
    <row r="43" spans="3:13" ht="132" customHeight="1">
      <c r="C43" s="32" t="str">
        <f>IF(D3="None"," ",CONCATENATE(VLOOKUP($D$3,Data!A:H,7,FALSE),$H$2,VLOOKUP($D$3,Data!A:H,8,FALSE)))</f>
        <v>Plan 930: No interest will be charged, and equal monthly payments are required on promo purchase until it is paid in full. The payments equal the initial total promo purchase amount divided by the number of months in the promo period, rounded up to the next whole dollar. These payments may be higher than the payments that would be required if this purchase was a non-promo purchase. During the last month(s) of the promo period the required monthly payment may be reduced due to the prior months’ rounding.  Regular account terms apply to non-promo purchases. New Accounts as of 7/16/24: Purchase APR is 26.99%; Minimum Interest Charge is $2. One-time Account Activation Fee of $29 charged at time first purchase posts to account. Existing cardholders: See your credit card agreement terms. Subject to credit approval.</v>
      </c>
      <c r="D43" s="32"/>
      <c r="E43" s="32"/>
      <c r="F43" s="32"/>
      <c r="G43" s="32"/>
      <c r="H43" s="32"/>
      <c r="I43" s="32"/>
      <c r="J43" s="32"/>
      <c r="K43" s="32"/>
      <c r="L43" s="32"/>
    </row>
    <row r="44" spans="3:13" ht="132" customHeight="1">
      <c r="C44" s="32" t="str">
        <f>IF(D4="None"," ",CONCATENATE(VLOOKUP($D$4,Data!A:H,7,FALSE),$H$2,VLOOKUP($D$4,Data!A:H,8,FALSE)))</f>
        <v>Plan 980: Interest will be charged on the promo purchase from the purchase date at a reduced 5.99% APR, and fixed monthly payments are required until paid in full. These payments are equal to 3.00%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purchases.New Accounts as of 7/16/24: Purchase APR 26.99%. Min Interest Charge $2. One-time Account Activation Fee of $29 charged at time first purchase posts to account. Existing cardholders: See your credit card agreement terms. Subject to credit approval.</v>
      </c>
      <c r="D44" s="32"/>
      <c r="E44" s="32"/>
      <c r="F44" s="32"/>
      <c r="G44" s="32"/>
      <c r="H44" s="32"/>
      <c r="I44" s="32"/>
      <c r="J44" s="32"/>
      <c r="K44" s="32"/>
      <c r="L44" s="32"/>
    </row>
    <row r="45" spans="3:13" ht="132" customHeight="1">
      <c r="C45" s="32" t="str">
        <f>IF(D5="None"," ",CONCATENATE(VLOOKUP($D$5,Data!A:H,7,FALSE),$H$2,VLOOKUP($D$5,Data!A:H,8,FALSE)))</f>
        <v>Plan 991: Interest will be charged on the promo purchase from the purchase date at a reduced 7.99% APR, and fixed monthly payments are required until paid in full. These payments are equal to 4.00%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Purchase APR 26.99%. Min Interest Charge $2. One-time Account Activation Fee of $29 charged at time first purchase posts to account. Existing cardholders: See your credit card agreement terms. Subject to credit approval.</v>
      </c>
      <c r="D45" s="32"/>
      <c r="E45" s="32"/>
      <c r="F45" s="32"/>
      <c r="G45" s="32"/>
      <c r="H45" s="32"/>
      <c r="I45" s="32"/>
      <c r="J45" s="32"/>
      <c r="K45" s="32"/>
      <c r="L45" s="32"/>
    </row>
    <row r="46" spans="3:13" ht="132" customHeight="1">
      <c r="C46" s="32" t="str">
        <f>IF(D6="None"," ",CONCATENATE(VLOOKUP($D$6,Data!A:H,7,FALSE),$H$2,VLOOKUP($D$6,Data!A:H,8,FALSE)))</f>
        <v>Plan 950: Interest will be charged on the promo purchase from the purchase date at a reduced 5.99% APR, and fixed monthly payments are required until paid in full. These payments are equal to 1.50%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Purchase APR 26.99%. Min Interest Charge $2. One-time Account Activation Fee of $29 charged at time first purchase posts to account. Existing cardholders: See your credit card agreement terms. Subject to credit approval.</v>
      </c>
      <c r="D46" s="32"/>
      <c r="E46" s="32"/>
      <c r="F46" s="32"/>
      <c r="G46" s="32"/>
      <c r="H46" s="32"/>
      <c r="I46" s="32"/>
      <c r="J46" s="32"/>
      <c r="K46" s="32"/>
      <c r="L46" s="32"/>
    </row>
    <row r="47" spans="3:13" ht="132" customHeight="1">
      <c r="C47" s="32" t="str">
        <f>IF(D9="None"," ",CONCATENATE(VLOOKUP($D$7,Data!A:H,7,FALSE),$H$2,VLOOKUP($D$7,Data!A:H,8,FALSE)))</f>
        <v>Plan 982: Interest will be charged on the promo purchase from the purchase date at a reduced 9.99% APR, and fixed monthly payments are required until paid in full. These payments are equal to 3.00%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Purchase APR 26.99%. Min Interest Charge $2. One-time Account Activation Fee of $29 charged at time first purchase posts to account. Existing cardholders: See your credit card agreement terms. Subject to credit approval.</v>
      </c>
      <c r="D47" s="32"/>
      <c r="E47" s="32"/>
      <c r="F47" s="32"/>
      <c r="G47" s="32"/>
      <c r="H47" s="32"/>
      <c r="I47" s="32"/>
      <c r="J47" s="32"/>
      <c r="K47" s="32"/>
      <c r="L47" s="32"/>
    </row>
  </sheetData>
  <sheetProtection algorithmName="SHA-512" hashValue="zraUpN1kqwrqQ0jbV1RfIPrb1B2LKXZpW4pLxdfFaJf0bWt035IR7Jzo57lvfdb190zj/VKhRw+TyYHx3l/SPQ==" saltValue="lTrn9b6m6r5XfrmAfd8bmw==" spinCount="100000" sheet="1" objects="1" scenarios="1"/>
  <mergeCells count="32">
    <mergeCell ref="C27:L27"/>
    <mergeCell ref="C28:J28"/>
    <mergeCell ref="C44:L44"/>
    <mergeCell ref="C45:L45"/>
    <mergeCell ref="C46:L46"/>
    <mergeCell ref="C30:L30"/>
    <mergeCell ref="C31:J31"/>
    <mergeCell ref="C32:L32"/>
    <mergeCell ref="C33:L33"/>
    <mergeCell ref="C41:L41"/>
    <mergeCell ref="C43:L43"/>
    <mergeCell ref="B2:C2"/>
    <mergeCell ref="F2:G2"/>
    <mergeCell ref="B3:C3"/>
    <mergeCell ref="G3:H3"/>
    <mergeCell ref="B4:C4"/>
    <mergeCell ref="B5:C5"/>
    <mergeCell ref="C34:J34"/>
    <mergeCell ref="C35:L35"/>
    <mergeCell ref="C36:L36"/>
    <mergeCell ref="C47:L47"/>
    <mergeCell ref="B7:C7"/>
    <mergeCell ref="C29:L29"/>
    <mergeCell ref="B6:C6"/>
    <mergeCell ref="B18:K18"/>
    <mergeCell ref="C20:L20"/>
    <mergeCell ref="C21:L21"/>
    <mergeCell ref="C22:J22"/>
    <mergeCell ref="C23:L23"/>
    <mergeCell ref="C24:L24"/>
    <mergeCell ref="C25:J25"/>
    <mergeCell ref="C26:L26"/>
  </mergeCells>
  <dataValidations count="1">
    <dataValidation type="list" allowBlank="1" showInputMessage="1" showErrorMessage="1" sqref="D14 D2:D7" xr:uid="{00000000-0002-0000-0000-000000000000}">
      <formula1>HIDPlanList</formula1>
    </dataValidation>
  </dataValidations>
  <pageMargins left="0.25" right="0.25" top="0.25" bottom="0.25" header="0.5" footer="0.5"/>
  <pageSetup scale="78" orientation="portrait" r:id="rId1"/>
  <headerFooter scaleWithDoc="0" alignWithMargins="0">
    <oddFooter>&amp;RCredit is extended by Synchrony Bank
&amp;D</oddFooter>
  </headerFooter>
  <rowBreaks count="1" manualBreakCount="1">
    <brk id="36" max="11" man="1"/>
  </row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1000000}">
          <x14:formula1>
            <xm:f>'Program List'!$I$2:$I$5</xm:f>
          </x14:formula1>
          <xm:sqref>C22:J22 C28:J28 C31:J31 C34:J34</xm:sqref>
        </x14:dataValidation>
        <x14:dataValidation type="list" showInputMessage="1" showErrorMessage="1" xr:uid="{00000000-0002-0000-0000-000002000000}">
          <x14:formula1>
            <xm:f>'Program List'!$I$2:$I$5</xm:f>
          </x14:formula1>
          <xm:sqref>C25:J25</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M54"/>
  <sheetViews>
    <sheetView showGridLines="0" zoomScaleNormal="100" workbookViewId="0"/>
  </sheetViews>
  <sheetFormatPr defaultColWidth="8.85546875" defaultRowHeight="12.75"/>
  <cols>
    <col min="1" max="1" width="5.7109375" style="15" customWidth="1"/>
    <col min="2" max="2" width="4.42578125" style="15" customWidth="1"/>
    <col min="3" max="4" width="8.85546875" style="15"/>
    <col min="5" max="5" width="7.28515625" style="15" customWidth="1"/>
    <col min="6" max="6" width="9.140625" style="15" hidden="1" customWidth="1"/>
    <col min="7" max="7" width="9.42578125" style="15" hidden="1" customWidth="1"/>
    <col min="8" max="8" width="11" style="15" hidden="1" customWidth="1"/>
    <col min="9" max="9" width="13.85546875" style="15" customWidth="1"/>
    <col min="10" max="10" width="8.85546875" style="15"/>
    <col min="11" max="11" width="63.42578125" style="15" customWidth="1"/>
    <col min="12" max="12" width="5.42578125" style="15" customWidth="1"/>
    <col min="13" max="16384" width="8.85546875" style="15"/>
  </cols>
  <sheetData>
    <row r="2" spans="2:12">
      <c r="B2" s="28" t="s">
        <v>0</v>
      </c>
      <c r="C2" s="28"/>
      <c r="D2" s="13">
        <v>920</v>
      </c>
      <c r="F2" s="28" t="s">
        <v>1</v>
      </c>
      <c r="G2" s="28"/>
      <c r="H2" s="19"/>
    </row>
    <row r="3" spans="2:12">
      <c r="B3" s="28" t="s">
        <v>2</v>
      </c>
      <c r="C3" s="28"/>
      <c r="D3" s="13">
        <v>940</v>
      </c>
      <c r="F3" s="22" t="s">
        <v>3</v>
      </c>
      <c r="G3" s="35" t="s">
        <v>4</v>
      </c>
      <c r="H3" s="36"/>
    </row>
    <row r="4" spans="2:12">
      <c r="B4" s="28" t="s">
        <v>5</v>
      </c>
      <c r="C4" s="28"/>
      <c r="D4" s="13">
        <v>930</v>
      </c>
    </row>
    <row r="5" spans="2:12">
      <c r="B5" s="28" t="s">
        <v>6</v>
      </c>
      <c r="C5" s="28"/>
      <c r="D5" s="13">
        <v>991</v>
      </c>
    </row>
    <row r="6" spans="2:12">
      <c r="B6" s="28" t="s">
        <v>7</v>
      </c>
      <c r="C6" s="28"/>
      <c r="D6" s="13">
        <v>950</v>
      </c>
    </row>
    <row r="9" spans="2:12">
      <c r="H9" s="16"/>
      <c r="I9" s="16"/>
      <c r="J9" s="16"/>
      <c r="K9" s="16"/>
      <c r="L9" s="16"/>
    </row>
    <row r="10" spans="2:12">
      <c r="H10" s="16"/>
      <c r="I10" s="16"/>
      <c r="J10" s="16"/>
      <c r="K10" s="16"/>
      <c r="L10" s="16"/>
    </row>
    <row r="11" spans="2:12">
      <c r="H11" s="16"/>
      <c r="I11" s="16"/>
      <c r="J11" s="16"/>
      <c r="K11" s="16"/>
      <c r="L11" s="16"/>
    </row>
    <row r="12" spans="2:12">
      <c r="H12" s="16"/>
      <c r="I12" s="16"/>
      <c r="J12" s="16"/>
      <c r="K12" s="16"/>
      <c r="L12" s="16"/>
    </row>
    <row r="16" spans="2:12" ht="58.5">
      <c r="B16" s="17" t="s">
        <v>9</v>
      </c>
    </row>
    <row r="17" spans="2:13" ht="54.75" customHeight="1">
      <c r="B17" s="33" t="s">
        <v>10</v>
      </c>
      <c r="C17" s="34"/>
      <c r="D17" s="34"/>
      <c r="E17" s="34"/>
      <c r="F17" s="34"/>
      <c r="G17" s="34"/>
      <c r="H17" s="34"/>
      <c r="I17" s="34"/>
      <c r="J17" s="34"/>
      <c r="K17" s="34"/>
    </row>
    <row r="20" spans="2:13" ht="29.25" customHeight="1">
      <c r="C20" s="30" t="str">
        <f>CONCATENATE(VLOOKUP($D$2,Data!A:G,2,FALSE),"  Plan ",D2)</f>
        <v>No Interest if Paid in Full within 6 Months*  Plan 920</v>
      </c>
      <c r="D20" s="30"/>
      <c r="E20" s="30"/>
      <c r="F20" s="30"/>
      <c r="G20" s="30"/>
      <c r="H20" s="30"/>
      <c r="I20" s="30"/>
      <c r="J20" s="30"/>
      <c r="K20" s="30"/>
      <c r="L20" s="30"/>
    </row>
    <row r="21" spans="2:13" ht="65.25" customHeight="1">
      <c r="C21" s="31" t="str">
        <f>IF($D$2="none"," ",IF(VLOOKUP($G$3,'Program List'!$E$1:$F$24,2,FALSE)=1,CONCATENATE(VLOOKUP($D$2,Data!A:G,4,FALSE),$G$3,VLOOKUP($D$2,Data!A:H,5,FALSE)),CONCATENATE(VLOOKUP($D$2,Data!A:G,3,FALSE),$G$3,VLOOKUP($D$2,Data!A:H,5,FALSE))))</f>
        <v>On qualifying purchases made with your Synchrony Bank credit card. Interest will be charged to your account from the purchase date if the promotional purchase is not paid in full within 6 months. $29 Account Activation fee may apply. Fixed payments of 2.50% of the highest balance applicable to this promo purchase until paid in full.  See reverse side for additional information</v>
      </c>
      <c r="D21" s="31"/>
      <c r="E21" s="31"/>
      <c r="F21" s="31"/>
      <c r="G21" s="31"/>
      <c r="H21" s="31"/>
      <c r="I21" s="31"/>
      <c r="J21" s="31"/>
      <c r="K21" s="31"/>
      <c r="L21" s="31"/>
    </row>
    <row r="23" spans="2:13" ht="28.5" customHeight="1">
      <c r="C23" s="29"/>
      <c r="D23" s="29"/>
      <c r="E23" s="29"/>
      <c r="F23" s="29"/>
      <c r="G23" s="29"/>
      <c r="H23" s="29"/>
      <c r="I23" s="29"/>
      <c r="J23" s="29"/>
      <c r="K23" s="7"/>
      <c r="M23" s="15" t="s">
        <v>11</v>
      </c>
    </row>
    <row r="24" spans="2:13" ht="29.25" customHeight="1">
      <c r="C24" s="30" t="str">
        <f>CONCATENATE(VLOOKUP($D$3,Data!A:G,2,FALSE),"  Plan ",D3)</f>
        <v>3.99% APR Until Paid in Full*  Plan 940</v>
      </c>
      <c r="D24" s="30"/>
      <c r="E24" s="30"/>
      <c r="F24" s="30"/>
      <c r="G24" s="30"/>
      <c r="H24" s="30"/>
      <c r="I24" s="30"/>
      <c r="J24" s="30"/>
      <c r="K24" s="30"/>
      <c r="L24" s="30"/>
    </row>
    <row r="25" spans="2:13" ht="65.25" customHeight="1">
      <c r="C25" s="31" t="str">
        <f>IF($D$3="none"," ",IF(VLOOKUP($G$3,'Program List'!$E$1:$F$24,2,FALSE)=1,CONCATENATE(VLOOKUP($D$3,Data!A:G,4,FALSE),$G$3,VLOOKUP($D$3,Data!A:H,5,FALSE)),CONCATENATE(VLOOKUP($D$3,Data!A:G,3,FALSE),$G$3,VLOOKUP($D$3,Data!A:H,5,FALSE))))</f>
        <v>On qualifying purchases made with your Synchrony Bank  credit card.  $29 Account Activation fee may apply.   Fixed monthly payments required for 94 months. See reverse side for additional information.</v>
      </c>
      <c r="D25" s="31"/>
      <c r="E25" s="31"/>
      <c r="F25" s="31"/>
      <c r="G25" s="31"/>
      <c r="H25" s="31"/>
      <c r="I25" s="31"/>
      <c r="J25" s="31"/>
      <c r="K25" s="31"/>
      <c r="L25" s="31"/>
    </row>
    <row r="27" spans="2:13" ht="32.25" customHeight="1">
      <c r="C27" s="29"/>
      <c r="D27" s="29"/>
      <c r="E27" s="29"/>
      <c r="F27" s="29"/>
      <c r="G27" s="29"/>
      <c r="H27" s="29"/>
      <c r="I27" s="29"/>
      <c r="J27" s="29"/>
      <c r="K27" s="7"/>
      <c r="M27" s="15" t="s">
        <v>11</v>
      </c>
    </row>
    <row r="28" spans="2:13" ht="29.25" customHeight="1">
      <c r="C28" s="30" t="str">
        <f>CONCATENATE(VLOOKUP($D$4,Data!A:G,2,FALSE),"  Plan ",D4)</f>
        <v>No Interest for 25 Months*  Plan 930</v>
      </c>
      <c r="D28" s="30"/>
      <c r="E28" s="30"/>
      <c r="F28" s="30"/>
      <c r="G28" s="30"/>
      <c r="H28" s="30"/>
      <c r="I28" s="30"/>
      <c r="J28" s="30"/>
      <c r="K28" s="30"/>
      <c r="L28" s="30"/>
    </row>
    <row r="29" spans="2:13" ht="65.25" customHeight="1">
      <c r="C29" s="31" t="str">
        <f>IF($D$4="none"," ",IF(VLOOKUP($G$3,'Program List'!$E$1:$F$24,2,FALSE)=1,CONCATENATE(VLOOKUP($D$4,Data!A:G,4,FALSE),$G$3,VLOOKUP($D$4,Data!A:H,5,FALSE)),CONCATENATE(VLOOKUP($D$4,Data!A:G,3,FALSE),$G$3,VLOOKUP($D$4,Data!A:H,5,FALSE))))</f>
        <v>On qualifying purchases made with your Synchrony Bank credit card. $29 Account Activation fee may apply. Equal monthly payments required for 25 Months. See reverse side for additional information</v>
      </c>
      <c r="D29" s="31"/>
      <c r="E29" s="31"/>
      <c r="F29" s="31"/>
      <c r="G29" s="31"/>
      <c r="H29" s="31"/>
      <c r="I29" s="31"/>
      <c r="J29" s="31"/>
      <c r="K29" s="31"/>
      <c r="L29" s="31"/>
    </row>
    <row r="30" spans="2:13">
      <c r="C30" s="23"/>
    </row>
    <row r="31" spans="2:13" ht="27.75" customHeight="1">
      <c r="C31" s="29"/>
      <c r="D31" s="29"/>
      <c r="E31" s="29"/>
      <c r="F31" s="29"/>
      <c r="G31" s="29"/>
      <c r="H31" s="29"/>
      <c r="I31" s="29"/>
      <c r="J31" s="29"/>
      <c r="K31" s="7"/>
      <c r="M31" s="15" t="s">
        <v>11</v>
      </c>
    </row>
    <row r="32" spans="2:13" ht="30" customHeight="1">
      <c r="C32" s="30" t="str">
        <f>CONCATENATE(VLOOKUP($D$5,Data!A:G,2,FALSE),"  Plan ",D5)</f>
        <v>7.99% APR Until Paid in Full*  Plan 991</v>
      </c>
      <c r="D32" s="30"/>
      <c r="E32" s="30"/>
      <c r="F32" s="30"/>
      <c r="G32" s="30"/>
      <c r="H32" s="30"/>
      <c r="I32" s="30"/>
      <c r="J32" s="30"/>
      <c r="K32" s="30"/>
      <c r="L32" s="30"/>
    </row>
    <row r="33" spans="3:13" ht="65.25" customHeight="1">
      <c r="C33" s="31" t="str">
        <f>IF($D$5="none"," ",IF(VLOOKUP($G$3,'Program List'!$E$1:$F$24,2,FALSE)=1,CONCATENATE(VLOOKUP($D$5,Data!A:G,4,FALSE),$G$3,VLOOKUP($D$5,Data!A:H,5,FALSE)),CONCATENATE(VLOOKUP($D$5,Data!A:G,3,FALSE),$G$3,VLOOKUP($D$5,Data!A:H,5,FALSE))))</f>
        <v>On qualifying purchases made with your Synchrony Bank credit card.  $29 Account Activation fee may apply.   Fixed monthly payments required for 28 months. See reverse side for additional information.</v>
      </c>
      <c r="D33" s="31"/>
      <c r="E33" s="31"/>
      <c r="F33" s="31"/>
      <c r="G33" s="31"/>
      <c r="H33" s="31"/>
      <c r="I33" s="31"/>
      <c r="J33" s="31"/>
      <c r="K33" s="31"/>
      <c r="L33" s="31"/>
    </row>
    <row r="34" spans="3:13">
      <c r="C34" s="23"/>
    </row>
    <row r="35" spans="3:13" ht="27.75" customHeight="1">
      <c r="C35" s="29"/>
      <c r="D35" s="29"/>
      <c r="E35" s="29"/>
      <c r="F35" s="29"/>
      <c r="G35" s="29"/>
      <c r="H35" s="29"/>
      <c r="I35" s="29"/>
      <c r="J35" s="29"/>
      <c r="K35" s="7"/>
      <c r="M35" s="15" t="s">
        <v>11</v>
      </c>
    </row>
    <row r="36" spans="3:13" ht="30" customHeight="1">
      <c r="C36" s="30" t="str">
        <f>CONCATENATE(VLOOKUP($D$6,Data!A:G,2,FALSE),"  Plan ",D6)</f>
        <v>5.99% APR Until Paid in Full*  Plan 950</v>
      </c>
      <c r="D36" s="30"/>
      <c r="E36" s="30"/>
      <c r="F36" s="30"/>
      <c r="G36" s="30"/>
      <c r="H36" s="30"/>
      <c r="I36" s="30"/>
      <c r="J36" s="30"/>
      <c r="K36" s="30"/>
      <c r="L36" s="30"/>
    </row>
    <row r="37" spans="3:13" ht="65.25" customHeight="1">
      <c r="C37" s="31" t="str">
        <f>IF($D$6="none"," ",IF(VLOOKUP($G$3,'Program List'!$E$1:$F$24,2,FALSE)=1,CONCATENATE(VLOOKUP($D$6,Data!A:G,4,FALSE),$G$3,VLOOKUP($D$6,Data!A:H,5,FALSE)),CONCATENATE(VLOOKUP($D$6,Data!A:G,3,FALSE),$G$3,VLOOKUP($D$6,Data!A:H,5,FALSE))))</f>
        <v>On qualifying purchases made with your Synchrony Bank credit card.  $29 Account Activation fee may apply.   Fixed monthly payments required for 82 months. See reverse side for additional information.</v>
      </c>
      <c r="D37" s="31"/>
      <c r="E37" s="31"/>
      <c r="F37" s="31"/>
      <c r="G37" s="31"/>
      <c r="H37" s="31"/>
      <c r="I37" s="31"/>
      <c r="J37" s="31"/>
      <c r="K37" s="31"/>
      <c r="L37" s="31"/>
    </row>
    <row r="39" spans="3:13" ht="20.25">
      <c r="C39" s="18" t="s">
        <v>12</v>
      </c>
    </row>
    <row r="40" spans="3:13" ht="22.5" customHeight="1"/>
    <row r="42" spans="3:13" ht="130.5" customHeight="1">
      <c r="C42" s="32" t="str">
        <f>IF(D2="None"," ",CONCATENATE(VLOOKUP($D$2,Data!A:H,7,FALSE),$H$2,VLOOKUP($D$2,Data!A:H,8,FALSE)))</f>
        <v>Plan 920: No interest will be charged on the promo balance if you pay it off, in full, within the promo period. If you do not, interest will be charged on the promo balance from the purchase date. Fixed monthly payments are required equal to 2.5% of the highest balance applicable to this promo purchase until paid in full. The fixed monthly payment will be rounded to the next highest whole dollar and may be higher than the minimum payment that would be required if the purchase was a non-promotional purchase. The required minimum monthly payments may or may not pay off the promo balance before the end of the promo period, depending on purchase amount, promo length and payment allocation. Regular account terms apply to non-promo purchases and, after promo period ends, to the promo balance except that the fixed monthly payment will continue to be required until the promotion is paid in full.  New accounts as of 7/16/24: Purchase APR is 26.99%; Minimum Interest Charge is $2. One-time Account Activation Fee of $29 charged at time first purchase posts to account. Existing cardholders: See your credit card agreement terms. Subject to credit approval.</v>
      </c>
      <c r="D42" s="32"/>
      <c r="E42" s="32"/>
      <c r="F42" s="32"/>
      <c r="G42" s="32"/>
      <c r="H42" s="32"/>
      <c r="I42" s="32"/>
      <c r="J42" s="32"/>
      <c r="K42" s="32"/>
      <c r="L42" s="32"/>
    </row>
    <row r="45" spans="3:13" ht="130.5" customHeight="1">
      <c r="C45" s="32" t="str">
        <f>IF(D3="None"," ",CONCATENATE(VLOOKUP($D$3,Data!A:H,7,FALSE),$H$2,VLOOKUP($D$3,Data!A:H,8,FALSE)))</f>
        <v>Plan 940: Interest will be charged on the promo purchase from the purchase date at a reduced 3.99% APR, and fixed monthly payments are required until paid in full. These payments are equal to 1.25% of initial total promo purchase amount, rounded up to the next whole dollar. These payments may be higher than the payments that would be required if this purchase was a non-promo purchase. During the last month(s) of the promo period the required monthly payment may be reduced due to the prior months' rounding. Regular account terms apply to non-promotional purchases. New Accounts as of 7/16/24: Purchase APR 26.99%. Min Interest Charge $2. One-time Account Activation Fee of $29 charged at time first purchase posts to account. Existing cardholders: See your credit card agreement terms. Subject to credit approval.</v>
      </c>
      <c r="D45" s="32"/>
      <c r="E45" s="32"/>
      <c r="F45" s="32"/>
      <c r="G45" s="32"/>
      <c r="H45" s="32"/>
      <c r="I45" s="32"/>
      <c r="J45" s="32"/>
      <c r="K45" s="32"/>
      <c r="L45" s="32"/>
    </row>
    <row r="48" spans="3:13" ht="130.5" customHeight="1">
      <c r="C48" s="32" t="str">
        <f>IF(D4="None"," ",CONCATENATE(VLOOKUP($D$4,Data!A:H,7,FALSE),$H$2,VLOOKUP($D$4,Data!A:H,8,FALSE)))</f>
        <v>Plan 930: No interest will be charged, and equal monthly payments are required on promo purchase until it is paid in full. The payments equal the initial total promo purchase amount divided by the number of months in the promo period, rounded up to the next whole dollar. These payments may be higher than the payments that would be required if this purchase was a non-promo purchase. During the last month(s) of the promo period the required monthly payment may be reduced due to the prior months’ rounding.  Regular account terms apply to non-promo purchases. New Accounts as of 7/16/24: Purchase APR is 26.99%; Minimum Interest Charge is $2. One-time Account Activation Fee of $29 charged at time first purchase posts to account. Existing cardholders: See your credit card agreement terms. Subject to credit approval.</v>
      </c>
      <c r="D48" s="32"/>
      <c r="E48" s="32"/>
      <c r="F48" s="32"/>
      <c r="G48" s="32"/>
      <c r="H48" s="32"/>
      <c r="I48" s="32"/>
      <c r="J48" s="32"/>
      <c r="K48" s="32"/>
      <c r="L48" s="32"/>
    </row>
    <row r="51" spans="3:12" ht="130.5" customHeight="1">
      <c r="C51" s="32" t="str">
        <f>IF(D5="None"," ",CONCATENATE(VLOOKUP($D$5,Data!A:H,7,FALSE),$H$2,VLOOKUP($D$5,Data!A:H,8,FALSE)))</f>
        <v>Plan 991: Interest will be charged on the promo purchase from the purchase date at a reduced 7.99% APR, and fixed monthly payments are required until paid in full. These payments are equal to 4.00%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Purchase APR 26.99%. Min Interest Charge $2. One-time Account Activation Fee of $29 charged at time first purchase posts to account. Existing cardholders: See your credit card agreement terms. Subject to credit approval.</v>
      </c>
      <c r="D51" s="32"/>
      <c r="E51" s="32"/>
      <c r="F51" s="32"/>
      <c r="G51" s="32"/>
      <c r="H51" s="32"/>
      <c r="I51" s="32"/>
      <c r="J51" s="32"/>
      <c r="K51" s="32"/>
      <c r="L51" s="32"/>
    </row>
    <row r="54" spans="3:12" ht="130.5" customHeight="1">
      <c r="C54" s="32" t="str">
        <f>IF(D6="None"," ",CONCATENATE(VLOOKUP($D$6,Data!A:H,7,FALSE),$H$2,VLOOKUP($D$6,Data!A:H,8,FALSE)))</f>
        <v>Plan 950: Interest will be charged on the promo purchase from the purchase date at a reduced 5.99% APR, and fixed monthly payments are required until paid in full. These payments are equal to 1.50%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Purchase APR 26.99%. Min Interest Charge $2. One-time Account Activation Fee of $29 charged at time first purchase posts to account. Existing cardholders: See your credit card agreement terms. Subject to credit approval.</v>
      </c>
      <c r="D54" s="32"/>
      <c r="E54" s="32"/>
      <c r="F54" s="32"/>
      <c r="G54" s="32"/>
      <c r="H54" s="32"/>
      <c r="I54" s="32"/>
      <c r="J54" s="32"/>
      <c r="K54" s="32"/>
      <c r="L54" s="32"/>
    </row>
  </sheetData>
  <sheetProtection algorithmName="SHA-512" hashValue="6oVDZCDwJ8VWAkpJGfnQbvhfCVbNPk4b/KnIhsRhHj5iS7f531ymxZiKSQtSo91i5RF7FDFGKfk2UKccbOokjQ==" saltValue="YSqCnGV8pfakAtFXTR3qEg==" spinCount="100000" sheet="1" objects="1" scenarios="1"/>
  <mergeCells count="27">
    <mergeCell ref="B5:C5"/>
    <mergeCell ref="B2:C2"/>
    <mergeCell ref="F2:G2"/>
    <mergeCell ref="B3:C3"/>
    <mergeCell ref="G3:H3"/>
    <mergeCell ref="B4:C4"/>
    <mergeCell ref="B6:C6"/>
    <mergeCell ref="C35:J35"/>
    <mergeCell ref="C36:L36"/>
    <mergeCell ref="C37:L37"/>
    <mergeCell ref="C27:J27"/>
    <mergeCell ref="C28:L28"/>
    <mergeCell ref="C29:L29"/>
    <mergeCell ref="C31:J31"/>
    <mergeCell ref="C32:L32"/>
    <mergeCell ref="C33:L33"/>
    <mergeCell ref="B17:K17"/>
    <mergeCell ref="C20:L20"/>
    <mergeCell ref="C21:L21"/>
    <mergeCell ref="C23:J23"/>
    <mergeCell ref="C24:L24"/>
    <mergeCell ref="C25:L25"/>
    <mergeCell ref="C54:L54"/>
    <mergeCell ref="C42:L42"/>
    <mergeCell ref="C45:L45"/>
    <mergeCell ref="C48:L48"/>
    <mergeCell ref="C51:L51"/>
  </mergeCells>
  <dataValidations count="1">
    <dataValidation type="list" allowBlank="1" showInputMessage="1" showErrorMessage="1" sqref="D13 D2:D6" xr:uid="{00000000-0002-0000-0100-000000000000}">
      <formula1>HIDPlanList</formula1>
    </dataValidation>
  </dataValidations>
  <pageMargins left="0.25" right="0.25" top="0.25" bottom="0.25" header="0.5" footer="0.5"/>
  <pageSetup scale="79" orientation="portrait" r:id="rId1"/>
  <headerFooter scaleWithDoc="0" alignWithMargins="0">
    <oddFooter>&amp;RCredit is extended by Synchrony Bank
&amp;D</oddFooter>
  </headerFooter>
  <rowBreaks count="1" manualBreakCount="1">
    <brk id="37" max="11" man="1"/>
  </rowBreaks>
  <drawing r:id="rId2"/>
  <legacyDrawing r:id="rId3"/>
  <extLst>
    <ext xmlns:x14="http://schemas.microsoft.com/office/spreadsheetml/2009/9/main" uri="{CCE6A557-97BC-4b89-ADB6-D9C93CAAB3DF}">
      <x14:dataValidations xmlns:xm="http://schemas.microsoft.com/office/excel/2006/main" count="2">
        <x14:dataValidation type="list" showInputMessage="1" showErrorMessage="1" xr:uid="{00000000-0002-0000-0100-000001000000}">
          <x14:formula1>
            <xm:f>'Program List'!$I$2:$I$5</xm:f>
          </x14:formula1>
          <xm:sqref>C27:J27</xm:sqref>
        </x14:dataValidation>
        <x14:dataValidation type="list" allowBlank="1" showInputMessage="1" showErrorMessage="1" xr:uid="{00000000-0002-0000-0100-000002000000}">
          <x14:formula1>
            <xm:f>'Program List'!$I$2:$I$5</xm:f>
          </x14:formula1>
          <xm:sqref>C23:J23 C31:J31 C35:J35</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M51"/>
  <sheetViews>
    <sheetView showGridLines="0" zoomScaleNormal="100" workbookViewId="0"/>
  </sheetViews>
  <sheetFormatPr defaultColWidth="8.85546875" defaultRowHeight="12.75"/>
  <cols>
    <col min="1" max="1" width="5.7109375" style="15" customWidth="1"/>
    <col min="2" max="2" width="4.42578125" style="15" customWidth="1"/>
    <col min="3" max="4" width="8.85546875" style="15"/>
    <col min="5" max="5" width="7.28515625" style="15" customWidth="1"/>
    <col min="6" max="6" width="9.140625" style="15" hidden="1" customWidth="1"/>
    <col min="7" max="7" width="9.42578125" style="15" hidden="1" customWidth="1"/>
    <col min="8" max="8" width="11" style="15" hidden="1" customWidth="1"/>
    <col min="9" max="9" width="13.85546875" style="15" customWidth="1"/>
    <col min="10" max="10" width="8.85546875" style="15"/>
    <col min="11" max="11" width="63.42578125" style="15" customWidth="1"/>
    <col min="12" max="12" width="5.42578125" style="15" customWidth="1"/>
    <col min="13" max="16384" width="8.85546875" style="15"/>
  </cols>
  <sheetData>
    <row r="2" spans="2:12">
      <c r="B2" s="28" t="s">
        <v>0</v>
      </c>
      <c r="C2" s="28"/>
      <c r="D2" s="13">
        <v>920</v>
      </c>
      <c r="F2" s="28" t="s">
        <v>1</v>
      </c>
      <c r="G2" s="28"/>
      <c r="H2" s="19"/>
    </row>
    <row r="3" spans="2:12">
      <c r="B3" s="28" t="s">
        <v>2</v>
      </c>
      <c r="C3" s="28"/>
      <c r="D3" s="13">
        <v>931</v>
      </c>
      <c r="F3" s="22" t="s">
        <v>3</v>
      </c>
      <c r="G3" s="35" t="s">
        <v>4</v>
      </c>
      <c r="H3" s="36"/>
    </row>
    <row r="4" spans="2:12">
      <c r="B4" s="28" t="s">
        <v>5</v>
      </c>
      <c r="C4" s="28"/>
      <c r="D4" s="13">
        <v>980</v>
      </c>
    </row>
    <row r="5" spans="2:12">
      <c r="B5" s="28" t="s">
        <v>6</v>
      </c>
      <c r="C5" s="28"/>
      <c r="D5" s="13">
        <v>991</v>
      </c>
    </row>
    <row r="9" spans="2:12">
      <c r="H9" s="16"/>
      <c r="I9" s="16"/>
      <c r="J9" s="16"/>
      <c r="K9" s="16"/>
      <c r="L9" s="16"/>
    </row>
    <row r="10" spans="2:12">
      <c r="H10" s="16"/>
      <c r="I10" s="16"/>
      <c r="J10" s="16"/>
      <c r="K10" s="16"/>
      <c r="L10" s="16"/>
    </row>
    <row r="11" spans="2:12">
      <c r="H11" s="16"/>
      <c r="I11" s="16"/>
      <c r="J11" s="16"/>
      <c r="K11" s="16"/>
      <c r="L11" s="16"/>
    </row>
    <row r="12" spans="2:12">
      <c r="H12" s="16"/>
      <c r="I12" s="16"/>
      <c r="J12" s="16"/>
      <c r="K12" s="16"/>
      <c r="L12" s="16"/>
    </row>
    <row r="16" spans="2:12" ht="58.5">
      <c r="B16" s="17" t="s">
        <v>9</v>
      </c>
    </row>
    <row r="17" spans="2:13" ht="54.75" customHeight="1">
      <c r="B17" s="33" t="s">
        <v>10</v>
      </c>
      <c r="C17" s="34"/>
      <c r="D17" s="34"/>
      <c r="E17" s="34"/>
      <c r="F17" s="34"/>
      <c r="G17" s="34"/>
      <c r="H17" s="34"/>
      <c r="I17" s="34"/>
      <c r="J17" s="34"/>
      <c r="K17" s="34"/>
    </row>
    <row r="20" spans="2:13" ht="29.25" customHeight="1">
      <c r="C20" s="30" t="str">
        <f>CONCATENATE(VLOOKUP($D$2,Data!A:G,2,FALSE),"  Plan ",D2)</f>
        <v>No Interest if Paid in Full within 6 Months*  Plan 920</v>
      </c>
      <c r="D20" s="30"/>
      <c r="E20" s="30"/>
      <c r="F20" s="30"/>
      <c r="G20" s="30"/>
      <c r="H20" s="30"/>
      <c r="I20" s="30"/>
      <c r="J20" s="30"/>
      <c r="K20" s="30"/>
      <c r="L20" s="30"/>
    </row>
    <row r="21" spans="2:13" ht="65.25" customHeight="1">
      <c r="C21" s="31" t="str">
        <f>IF($D$2="none"," ",IF(VLOOKUP($G$3,'Program List'!$E$1:$F$24,2,FALSE)=1,CONCATENATE(VLOOKUP($D$2,Data!A:G,4,FALSE),$G$3,VLOOKUP($D$2,Data!A:H,5,FALSE)),CONCATENATE(VLOOKUP($D$2,Data!A:G,3,FALSE),$G$3,VLOOKUP($D$2,Data!A:H,5,FALSE))))</f>
        <v>On qualifying purchases made with your Synchrony Bank credit card. Interest will be charged to your account from the purchase date if the promotional purchase is not paid in full within 6 months. $29 Account Activation fee may apply. Fixed payments of 2.50% of the highest balance applicable to this promo purchase until paid in full.  See reverse side for additional information</v>
      </c>
      <c r="D21" s="31"/>
      <c r="E21" s="31"/>
      <c r="F21" s="31"/>
      <c r="G21" s="31"/>
      <c r="H21" s="31"/>
      <c r="I21" s="31"/>
      <c r="J21" s="31"/>
      <c r="K21" s="31"/>
      <c r="L21" s="31"/>
    </row>
    <row r="24" spans="2:13" ht="28.5" customHeight="1">
      <c r="C24" s="29"/>
      <c r="D24" s="29"/>
      <c r="E24" s="29"/>
      <c r="F24" s="29"/>
      <c r="G24" s="29"/>
      <c r="H24" s="29"/>
      <c r="I24" s="29"/>
      <c r="J24" s="29"/>
      <c r="K24" s="7"/>
      <c r="M24" s="15" t="s">
        <v>11</v>
      </c>
    </row>
    <row r="25" spans="2:13" ht="29.25" customHeight="1">
      <c r="C25" s="30" t="str">
        <f>CONCATENATE(VLOOKUP($D$3,Data!A:G,2,FALSE),"  Plan ",D3)</f>
        <v>No Interest for 36 Months*  Plan 931</v>
      </c>
      <c r="D25" s="30"/>
      <c r="E25" s="30"/>
      <c r="F25" s="30"/>
      <c r="G25" s="30"/>
      <c r="H25" s="30"/>
      <c r="I25" s="30"/>
      <c r="J25" s="30"/>
      <c r="K25" s="30"/>
      <c r="L25" s="30"/>
    </row>
    <row r="26" spans="2:13" ht="65.25" customHeight="1">
      <c r="C26" s="31" t="str">
        <f>IF($D$3="none"," ",IF(VLOOKUP($G$3,'Program List'!$E$1:$F$24,2,FALSE)=1,CONCATENATE(VLOOKUP($D$3,Data!A:G,4,FALSE),$G$3,VLOOKUP($D$3,Data!A:H,5,FALSE)),CONCATENATE(VLOOKUP($D$3,Data!A:G,3,FALSE),$G$3,VLOOKUP($D$3,Data!A:H,5,FALSE))))</f>
        <v>On qualifying purchases made with your Synchrony Bank credit card. $29 Account Activation fee may apply. Equal monthly payments required for 36 Months. See reverse side for additional information</v>
      </c>
      <c r="D26" s="31"/>
      <c r="E26" s="31"/>
      <c r="F26" s="31"/>
      <c r="G26" s="31"/>
      <c r="H26" s="31"/>
      <c r="I26" s="31"/>
      <c r="J26" s="31"/>
      <c r="K26" s="31"/>
      <c r="L26" s="31"/>
    </row>
    <row r="27" spans="2:13" ht="16.5" customHeight="1">
      <c r="C27" s="25"/>
      <c r="D27" s="25"/>
      <c r="E27" s="25"/>
      <c r="F27" s="25"/>
      <c r="G27" s="25"/>
      <c r="H27" s="25"/>
      <c r="I27" s="25"/>
      <c r="J27" s="25"/>
      <c r="K27" s="25"/>
      <c r="L27" s="25"/>
    </row>
    <row r="29" spans="2:13" ht="32.25" customHeight="1">
      <c r="C29" s="29"/>
      <c r="D29" s="29"/>
      <c r="E29" s="29"/>
      <c r="F29" s="29"/>
      <c r="G29" s="29"/>
      <c r="H29" s="29"/>
      <c r="I29" s="29"/>
      <c r="J29" s="29"/>
      <c r="K29" s="7"/>
      <c r="M29" s="15" t="s">
        <v>11</v>
      </c>
    </row>
    <row r="30" spans="2:13" ht="29.25" customHeight="1">
      <c r="C30" s="30" t="str">
        <f>CONCATENATE(VLOOKUP($D$4,Data!A:G,2,FALSE),"  Plan ",D4)</f>
        <v>5.99% APR Until Paid in Full*  Plan 980</v>
      </c>
      <c r="D30" s="30"/>
      <c r="E30" s="30"/>
      <c r="F30" s="30"/>
      <c r="G30" s="30"/>
      <c r="H30" s="30"/>
      <c r="I30" s="30"/>
      <c r="J30" s="30"/>
      <c r="K30" s="30"/>
      <c r="L30" s="30"/>
    </row>
    <row r="31" spans="2:13" ht="65.25" customHeight="1">
      <c r="C31" s="31" t="str">
        <f>IF($D$4="none"," ",IF(VLOOKUP($G$3,'Program List'!$E$1:$F$24,2,FALSE)=1,CONCATENATE(VLOOKUP($D$4,Data!A:G,4,FALSE),$G$3,VLOOKUP($D$4,Data!A:H,5,FALSE)),CONCATENATE(VLOOKUP($D$4,Data!A:G,3,FALSE),$G$3,VLOOKUP($D$4,Data!A:H,5,FALSE))))</f>
        <v>On qualifying purchases made with your Synchrony Bank credit card.  $29 Account Activation fee may apply.   Fixed monthly payments required for 37 months. See reverse side for additional information.</v>
      </c>
      <c r="D31" s="31"/>
      <c r="E31" s="31"/>
      <c r="F31" s="31"/>
      <c r="G31" s="31"/>
      <c r="H31" s="31"/>
      <c r="I31" s="31"/>
      <c r="J31" s="31"/>
      <c r="K31" s="31"/>
      <c r="L31" s="31"/>
    </row>
    <row r="32" spans="2:13">
      <c r="C32" s="23"/>
    </row>
    <row r="33" spans="3:13">
      <c r="C33" s="23"/>
    </row>
    <row r="34" spans="3:13" ht="27.75" customHeight="1">
      <c r="C34" s="29"/>
      <c r="D34" s="29"/>
      <c r="E34" s="29"/>
      <c r="F34" s="29"/>
      <c r="G34" s="29"/>
      <c r="H34" s="29"/>
      <c r="I34" s="29"/>
      <c r="J34" s="29"/>
      <c r="K34" s="7"/>
      <c r="M34" s="15" t="s">
        <v>11</v>
      </c>
    </row>
    <row r="35" spans="3:13" ht="30" customHeight="1">
      <c r="C35" s="30" t="str">
        <f>CONCATENATE(VLOOKUP($D$5,Data!A:G,2,FALSE),"  Plan ",D5)</f>
        <v>7.99% APR Until Paid in Full*  Plan 991</v>
      </c>
      <c r="D35" s="30"/>
      <c r="E35" s="30"/>
      <c r="F35" s="30"/>
      <c r="G35" s="30"/>
      <c r="H35" s="30"/>
      <c r="I35" s="30"/>
      <c r="J35" s="30"/>
      <c r="K35" s="30"/>
      <c r="L35" s="30"/>
    </row>
    <row r="36" spans="3:13" ht="65.25" customHeight="1">
      <c r="C36" s="31" t="str">
        <f>IF($D$5="none"," ",IF(VLOOKUP($G$3,'Program List'!$E$1:$F$24,2,FALSE)=1,CONCATENATE(VLOOKUP($D$5,Data!A:G,4,FALSE),$G$3,VLOOKUP($D$5,Data!A:H,5,FALSE)),CONCATENATE(VLOOKUP($D$5,Data!A:G,3,FALSE),$G$3,VLOOKUP($D$5,Data!A:H,5,FALSE))))</f>
        <v>On qualifying purchases made with your Synchrony Bank credit card.  $29 Account Activation fee may apply.   Fixed monthly payments required for 28 months. See reverse side for additional information.</v>
      </c>
      <c r="D36" s="31"/>
      <c r="E36" s="31"/>
      <c r="F36" s="31"/>
      <c r="G36" s="31"/>
      <c r="H36" s="31"/>
      <c r="I36" s="31"/>
      <c r="J36" s="31"/>
      <c r="K36" s="31"/>
      <c r="L36" s="31"/>
    </row>
    <row r="37" spans="3:13" ht="29.25" customHeight="1">
      <c r="C37" s="37"/>
      <c r="D37" s="37"/>
      <c r="E37" s="37"/>
      <c r="F37" s="37"/>
      <c r="G37" s="37"/>
      <c r="H37" s="37"/>
      <c r="I37" s="37"/>
      <c r="J37" s="37"/>
      <c r="K37" s="25"/>
      <c r="L37" s="25"/>
    </row>
    <row r="39" spans="3:13" ht="20.25">
      <c r="C39" s="18" t="s">
        <v>12</v>
      </c>
    </row>
    <row r="40" spans="3:13" ht="22.5" customHeight="1"/>
    <row r="42" spans="3:13" ht="130.5" customHeight="1">
      <c r="C42" s="32" t="str">
        <f>IF(D2="None"," ",CONCATENATE(VLOOKUP($D$2,Data!A:H,7,FALSE),$H$2,VLOOKUP($D$2,Data!A:H,8,FALSE)))</f>
        <v>Plan 920: No interest will be charged on the promo balance if you pay it off, in full, within the promo period. If you do not, interest will be charged on the promo balance from the purchase date. Fixed monthly payments are required equal to 2.5% of the highest balance applicable to this promo purchase until paid in full. The fixed monthly payment will be rounded to the next highest whole dollar and may be higher than the minimum payment that would be required if the purchase was a non-promotional purchase. The required minimum monthly payments may or may not pay off the promo balance before the end of the promo period, depending on purchase amount, promo length and payment allocation. Regular account terms apply to non-promo purchases and, after promo period ends, to the promo balance except that the fixed monthly payment will continue to be required until the promotion is paid in full.  New accounts as of 7/16/24: Purchase APR is 26.99%; Minimum Interest Charge is $2. One-time Account Activation Fee of $29 charged at time first purchase posts to account. Existing cardholders: See your credit card agreement terms. Subject to credit approval.</v>
      </c>
      <c r="D42" s="32"/>
      <c r="E42" s="32"/>
      <c r="F42" s="32"/>
      <c r="G42" s="32"/>
      <c r="H42" s="32"/>
      <c r="I42" s="32"/>
      <c r="J42" s="32"/>
      <c r="K42" s="32"/>
      <c r="L42" s="32"/>
    </row>
    <row r="45" spans="3:13" ht="130.5" customHeight="1">
      <c r="C45" s="32" t="str">
        <f>IF(D3="None"," ",CONCATENATE(VLOOKUP($D$3,Data!A:H,7,FALSE),$H$2,VLOOKUP($D$3,Data!A:H,8,FALSE)))</f>
        <v>Plan 931: No interest will be charged, and equal monthly payments are required on promo purchase until it is paid in full. The payments equal the initial total promo purchase amount divided by the number of months in the promo period, rounded up to the next whole dollar. These payments may be higher than the payments that would be required if this purchase was a non-promo purchase. During the last month(s) of the promo period the required monthly payment may be reduced due to the prior months’ rounding.  Regular account terms apply to non-promo purchases. New Accounts as of 7/16/24:  Purchase APR is 26.99%; Minimum Interest Charge is $2. One-time Account Activation Fee of $29 charged at time first purchase posts to account. Existing cardholders: See your credit card agreement terms. Subject to credit approval.</v>
      </c>
      <c r="D45" s="32"/>
      <c r="E45" s="32"/>
      <c r="F45" s="32"/>
      <c r="G45" s="32"/>
      <c r="H45" s="32"/>
      <c r="I45" s="32"/>
      <c r="J45" s="32"/>
      <c r="K45" s="32"/>
      <c r="L45" s="32"/>
    </row>
    <row r="48" spans="3:13" ht="130.5" customHeight="1">
      <c r="C48" s="32" t="str">
        <f>IF(D4="None"," ",CONCATENATE(VLOOKUP($D$4,Data!A:H,7,FALSE),$H$2,VLOOKUP($D$4,Data!A:H,8,FALSE)))</f>
        <v>Plan 980: Interest will be charged on the promo purchase from the purchase date at a reduced 5.99% APR, and fixed monthly payments are required until paid in full. These payments are equal to 3.00%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purchases.New Accounts as of 7/16/24: Purchase APR 26.99%. Min Interest Charge $2. One-time Account Activation Fee of $29 charged at time first purchase posts to account. Existing cardholders: See your credit card agreement terms. Subject to credit approval.</v>
      </c>
      <c r="D48" s="32"/>
      <c r="E48" s="32"/>
      <c r="F48" s="32"/>
      <c r="G48" s="32"/>
      <c r="H48" s="32"/>
      <c r="I48" s="32"/>
      <c r="J48" s="32"/>
      <c r="K48" s="32"/>
      <c r="L48" s="32"/>
    </row>
    <row r="51" spans="3:12" ht="130.5" customHeight="1">
      <c r="C51" s="32" t="str">
        <f>IF(D5="None"," ",CONCATENATE(VLOOKUP($D$5,Data!A:H,7,FALSE),$H$2,VLOOKUP($D$5,Data!A:H,8,FALSE)))</f>
        <v>Plan 991: Interest will be charged on the promo purchase from the purchase date at a reduced 7.99% APR, and fixed monthly payments are required until paid in full. These payments are equal to 4.00%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Purchase APR 26.99%. Min Interest Charge $2. One-time Account Activation Fee of $29 charged at time first purchase posts to account. Existing cardholders: See your credit card agreement terms. Subject to credit approval.</v>
      </c>
      <c r="D51" s="32"/>
      <c r="E51" s="32"/>
      <c r="F51" s="32"/>
      <c r="G51" s="32"/>
      <c r="H51" s="32"/>
      <c r="I51" s="32"/>
      <c r="J51" s="32"/>
      <c r="K51" s="32"/>
      <c r="L51" s="32"/>
    </row>
  </sheetData>
  <sheetProtection algorithmName="SHA-512" hashValue="0ozivq0qpIOBcmgsL3cxGsJgomtd7JE+VQYSR6xw9gORbXNVOfvFIGxzhEsaBpx/Di6C+3t0u16THUrlYRmqQw==" saltValue="TQt6Rua844QpPBBBcZwIsQ==" spinCount="100000" sheet="1" objects="1" scenarios="1"/>
  <customSheetViews>
    <customSheetView guid="{097D9EF8-7ACD-4898-91C2-023F1CF58523}" fitToPage="1" topLeftCell="A13">
      <selection activeCell="H9" sqref="H9"/>
      <pageMargins left="0" right="0" top="0" bottom="0" header="0" footer="0"/>
      <pageSetup orientation="portrait" r:id="rId1"/>
      <headerFooter alignWithMargins="0"/>
    </customSheetView>
    <customSheetView guid="{D32B8B5E-3C8B-4E4C-B54D-400CB0981AB7}" showPageBreaks="1" fitToPage="1" printArea="1">
      <selection activeCell="D16" sqref="D16"/>
      <pageMargins left="0" right="0" top="0" bottom="0" header="0" footer="0"/>
      <pageSetup orientation="portrait" r:id="rId2"/>
      <headerFooter alignWithMargins="0"/>
    </customSheetView>
    <customSheetView guid="{E25BB26A-F7A8-431E-9DD1-171B747A7046}" showPageBreaks="1" fitToPage="1" printArea="1">
      <selection activeCell="D14" sqref="D14"/>
      <pageMargins left="0" right="0" top="0" bottom="0" header="0" footer="0"/>
      <pageSetup orientation="portrait" r:id="rId3"/>
      <headerFooter alignWithMargins="0"/>
    </customSheetView>
  </customSheetViews>
  <mergeCells count="23">
    <mergeCell ref="C48:L48"/>
    <mergeCell ref="C51:L51"/>
    <mergeCell ref="C25:L25"/>
    <mergeCell ref="C26:L26"/>
    <mergeCell ref="B17:K17"/>
    <mergeCell ref="C42:L42"/>
    <mergeCell ref="C45:L45"/>
    <mergeCell ref="C35:L35"/>
    <mergeCell ref="C36:L36"/>
    <mergeCell ref="C30:L30"/>
    <mergeCell ref="C31:L31"/>
    <mergeCell ref="C21:L21"/>
    <mergeCell ref="C37:J37"/>
    <mergeCell ref="C29:J29"/>
    <mergeCell ref="C24:J24"/>
    <mergeCell ref="C34:J34"/>
    <mergeCell ref="B2:C2"/>
    <mergeCell ref="B3:C3"/>
    <mergeCell ref="B4:C4"/>
    <mergeCell ref="C20:L20"/>
    <mergeCell ref="F2:G2"/>
    <mergeCell ref="G3:H3"/>
    <mergeCell ref="B5:C5"/>
  </mergeCells>
  <phoneticPr fontId="1" type="noConversion"/>
  <dataValidations count="1">
    <dataValidation type="list" allowBlank="1" showInputMessage="1" showErrorMessage="1" sqref="D13 D2:D5" xr:uid="{00000000-0002-0000-0200-000000000000}">
      <formula1>HIDPlanList</formula1>
    </dataValidation>
  </dataValidations>
  <pageMargins left="0.25" right="0.25" top="0.25" bottom="0.25" header="0.5" footer="0.5"/>
  <pageSetup scale="81" orientation="portrait" r:id="rId4"/>
  <headerFooter scaleWithDoc="0" alignWithMargins="0">
    <oddFooter>&amp;RCredit is extended by Synchrony Bank
&amp;D</oddFooter>
  </headerFooter>
  <rowBreaks count="1" manualBreakCount="1">
    <brk id="37" max="11" man="1"/>
  </rowBreaks>
  <drawing r:id="rId5"/>
  <legacyDrawing r:id="rId6"/>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2000000}">
          <x14:formula1>
            <xm:f>'Program List'!$I$2:$I$5</xm:f>
          </x14:formula1>
          <xm:sqref>C24:J24 C34:J34</xm:sqref>
        </x14:dataValidation>
        <x14:dataValidation type="list" showInputMessage="1" showErrorMessage="1" xr:uid="{00000000-0002-0000-0200-000003000000}">
          <x14:formula1>
            <xm:f>'Program List'!$I$2:$I$5</xm:f>
          </x14:formula1>
          <xm:sqref>C29:J29</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M43"/>
  <sheetViews>
    <sheetView showGridLines="0" zoomScaleNormal="100" workbookViewId="0"/>
  </sheetViews>
  <sheetFormatPr defaultColWidth="8.85546875" defaultRowHeight="12.75"/>
  <cols>
    <col min="1" max="1" width="5.7109375" style="15" customWidth="1"/>
    <col min="2" max="2" width="4.42578125" style="15" customWidth="1"/>
    <col min="3" max="5" width="8.85546875" style="15"/>
    <col min="6" max="6" width="9.140625" style="15" hidden="1" customWidth="1"/>
    <col min="7" max="7" width="9.85546875" style="15" hidden="1" customWidth="1"/>
    <col min="8" max="8" width="9.7109375" style="15" hidden="1" customWidth="1"/>
    <col min="9" max="9" width="8.85546875" style="15"/>
    <col min="10" max="10" width="21.42578125" style="15" customWidth="1"/>
    <col min="11" max="11" width="54.7109375" style="15" customWidth="1"/>
    <col min="12" max="12" width="5.85546875" style="15" customWidth="1"/>
    <col min="13" max="16384" width="8.85546875" style="15"/>
  </cols>
  <sheetData>
    <row r="2" spans="2:12">
      <c r="B2" s="28" t="s">
        <v>0</v>
      </c>
      <c r="C2" s="28"/>
      <c r="D2" s="13">
        <v>920</v>
      </c>
      <c r="F2" s="28" t="s">
        <v>1</v>
      </c>
      <c r="G2" s="28"/>
      <c r="H2" s="19"/>
    </row>
    <row r="3" spans="2:12">
      <c r="B3" s="28" t="s">
        <v>2</v>
      </c>
      <c r="C3" s="28"/>
      <c r="D3" s="13">
        <v>971</v>
      </c>
      <c r="F3" s="22" t="s">
        <v>3</v>
      </c>
      <c r="G3" s="39" t="s">
        <v>4</v>
      </c>
      <c r="H3" s="36"/>
    </row>
    <row r="4" spans="2:12">
      <c r="B4" s="28" t="s">
        <v>5</v>
      </c>
      <c r="C4" s="28"/>
      <c r="D4" s="13">
        <v>930</v>
      </c>
    </row>
    <row r="8" spans="2:12">
      <c r="H8" s="16"/>
      <c r="I8" s="16"/>
      <c r="J8" s="16"/>
      <c r="K8" s="16"/>
      <c r="L8" s="16"/>
    </row>
    <row r="9" spans="2:12">
      <c r="H9" s="16"/>
      <c r="I9" s="16"/>
      <c r="J9" s="16"/>
      <c r="K9" s="16"/>
      <c r="L9" s="16"/>
    </row>
    <row r="10" spans="2:12">
      <c r="H10" s="16"/>
      <c r="I10" s="16"/>
      <c r="J10" s="16"/>
      <c r="K10" s="16"/>
      <c r="L10" s="16"/>
    </row>
    <row r="11" spans="2:12">
      <c r="H11" s="16"/>
      <c r="I11" s="16"/>
      <c r="J11" s="16"/>
      <c r="K11" s="16"/>
      <c r="L11" s="16"/>
    </row>
    <row r="16" spans="2:12" ht="58.5">
      <c r="B16" s="17" t="s">
        <v>9</v>
      </c>
    </row>
    <row r="17" spans="2:13" ht="51.75" customHeight="1">
      <c r="B17" s="33" t="s">
        <v>10</v>
      </c>
      <c r="C17" s="34"/>
      <c r="D17" s="34"/>
      <c r="E17" s="34"/>
      <c r="F17" s="34"/>
      <c r="G17" s="34"/>
      <c r="H17" s="34"/>
      <c r="I17" s="34"/>
      <c r="J17" s="34"/>
      <c r="K17" s="34"/>
    </row>
    <row r="20" spans="2:13" ht="29.25" customHeight="1">
      <c r="C20" s="40" t="str">
        <f>CONCATENATE(VLOOKUP($D$2,Data!A:G,2,FALSE),"  Plan ",D2)</f>
        <v>No Interest if Paid in Full within 6 Months*  Plan 920</v>
      </c>
      <c r="D20" s="40"/>
      <c r="E20" s="40"/>
      <c r="F20" s="40"/>
      <c r="G20" s="40"/>
      <c r="H20" s="40"/>
      <c r="I20" s="40"/>
      <c r="J20" s="40"/>
      <c r="K20" s="40"/>
      <c r="L20" s="40"/>
    </row>
    <row r="21" spans="2:13" ht="64.5" customHeight="1">
      <c r="C21" s="31" t="str">
        <f>IF($D$2="none"," ",IF(VLOOKUP($G$3,'Program List'!$E$1:$F$24,2,FALSE)=1,CONCATENATE(VLOOKUP($D$2,Data!A:G,4,FALSE),$G$3,VLOOKUP($D$2,Data!A:H,5,FALSE)),CONCATENATE(VLOOKUP($D$2,Data!A:G,3,FALSE),$G$3,VLOOKUP($D$2,Data!A:H,5,FALSE))))</f>
        <v>On qualifying purchases made with your Synchrony Bank credit card. Interest will be charged to your account from the purchase date if the promotional purchase is not paid in full within 6 months. $29 Account Activation fee may apply. Fixed payments of 2.50% of the highest balance applicable to this promo purchase until paid in full.  See reverse side for additional information</v>
      </c>
      <c r="D21" s="31"/>
      <c r="E21" s="31"/>
      <c r="F21" s="31"/>
      <c r="G21" s="31"/>
      <c r="H21" s="31"/>
      <c r="I21" s="31"/>
      <c r="J21" s="31"/>
      <c r="K21" s="31"/>
      <c r="L21" s="31"/>
    </row>
    <row r="24" spans="2:13" ht="28.5" customHeight="1">
      <c r="C24" s="29"/>
      <c r="D24" s="29"/>
      <c r="E24" s="29"/>
      <c r="F24" s="29"/>
      <c r="G24" s="29"/>
      <c r="H24" s="29"/>
      <c r="I24" s="29"/>
      <c r="J24" s="29"/>
      <c r="K24" s="7"/>
      <c r="M24" s="15" t="s">
        <v>11</v>
      </c>
    </row>
    <row r="25" spans="2:13" ht="29.25" customHeight="1">
      <c r="C25" s="40" t="str">
        <f>CONCATENATE(VLOOKUP($D$3,Data!A:G,2,FALSE),"  Plan ",D3)</f>
        <v>7.99% APR Until Paid in Full*  Plan 971</v>
      </c>
      <c r="D25" s="40"/>
      <c r="E25" s="40"/>
      <c r="F25" s="40"/>
      <c r="G25" s="40"/>
      <c r="H25" s="40"/>
      <c r="I25" s="40"/>
      <c r="J25" s="40"/>
      <c r="K25" s="40"/>
      <c r="L25" s="40"/>
    </row>
    <row r="26" spans="2:13" ht="63.75" customHeight="1">
      <c r="C26" s="31" t="str">
        <f>IF($D$3="none"," ",IF(VLOOKUP($G$3,'Program List'!$E$1:$F$24,2,FALSE)=1,CONCATENATE(VLOOKUP($D$3,Data!A:G,4,FALSE),$G$3,VLOOKUP($D$3,Data!A:H,5,FALSE)),CONCATENATE(VLOOKUP($D$3,Data!A:G,3,FALSE),$G$3,VLOOKUP($D$3,Data!A:H,5,FALSE))))</f>
        <v>On qualifying purchases made with your Synchrony Bank credit card.  $29 Account Activation fee may apply.   Fixed monthly payments required for 61 months. See reverse side for additional information.</v>
      </c>
      <c r="D26" s="31"/>
      <c r="E26" s="31"/>
      <c r="F26" s="31"/>
      <c r="G26" s="31"/>
      <c r="H26" s="31"/>
      <c r="I26" s="31"/>
      <c r="J26" s="31"/>
      <c r="K26" s="31"/>
      <c r="L26" s="31"/>
    </row>
    <row r="27" spans="2:13" ht="12" customHeight="1">
      <c r="C27" s="27"/>
      <c r="D27" s="27"/>
      <c r="E27" s="27"/>
      <c r="F27" s="27"/>
      <c r="G27" s="27"/>
      <c r="H27" s="27"/>
      <c r="I27" s="27"/>
      <c r="J27" s="27"/>
      <c r="K27" s="27"/>
      <c r="L27" s="27"/>
    </row>
    <row r="28" spans="2:13" ht="12" customHeight="1">
      <c r="C28" s="27"/>
      <c r="D28" s="27"/>
      <c r="E28" s="27"/>
      <c r="F28" s="27"/>
      <c r="G28" s="27"/>
      <c r="H28" s="27"/>
      <c r="I28" s="27"/>
      <c r="J28" s="27"/>
      <c r="K28" s="27"/>
      <c r="L28" s="27"/>
    </row>
    <row r="29" spans="2:13" ht="32.25" customHeight="1">
      <c r="C29" s="38"/>
      <c r="D29" s="38"/>
      <c r="E29" s="38"/>
      <c r="F29" s="38"/>
      <c r="G29" s="38"/>
      <c r="H29" s="38"/>
      <c r="I29" s="38"/>
      <c r="J29" s="38"/>
      <c r="K29" s="14"/>
      <c r="L29" s="27"/>
      <c r="M29" s="15" t="s">
        <v>11</v>
      </c>
    </row>
    <row r="30" spans="2:13" ht="27.75" customHeight="1">
      <c r="C30" s="40" t="str">
        <f>CONCATENATE(VLOOKUP($D$4,Data!A:G,2,FALSE),"  Plan ",D4)</f>
        <v>No Interest for 25 Months*  Plan 930</v>
      </c>
      <c r="D30" s="40"/>
      <c r="E30" s="40"/>
      <c r="F30" s="40"/>
      <c r="G30" s="40"/>
      <c r="H30" s="40"/>
      <c r="I30" s="40"/>
      <c r="J30" s="40"/>
      <c r="K30" s="40"/>
      <c r="L30" s="40"/>
    </row>
    <row r="31" spans="2:13" ht="64.5" customHeight="1">
      <c r="C31" s="31" t="str">
        <f>IF($D$4="none"," ",IF(VLOOKUP($G$3,'Program List'!$E$1:$F$24,2,FALSE)=1,CONCATENATE(VLOOKUP($D$4,Data!A:G,4,FALSE),$G$3,VLOOKUP($D$4,Data!A:H,5,FALSE)),CONCATENATE(VLOOKUP($D$4,Data!A:G,3,FALSE),$G$3,VLOOKUP($D$4,Data!A:H,5,FALSE))))</f>
        <v>On qualifying purchases made with your Synchrony Bank credit card. $29 Account Activation fee may apply. Equal monthly payments required for 25 Months. See reverse side for additional information</v>
      </c>
      <c r="D31" s="31"/>
      <c r="E31" s="31"/>
      <c r="F31" s="31"/>
      <c r="G31" s="31"/>
      <c r="H31" s="31"/>
      <c r="I31" s="31"/>
      <c r="J31" s="31"/>
      <c r="K31" s="31"/>
      <c r="L31" s="31"/>
    </row>
    <row r="34" spans="3:12" ht="20.25">
      <c r="C34" s="18" t="s">
        <v>12</v>
      </c>
    </row>
    <row r="35" spans="3:12" ht="20.25">
      <c r="C35" s="18"/>
    </row>
    <row r="37" spans="3:12" ht="130.5" customHeight="1">
      <c r="C37" s="32" t="str">
        <f>IF(D2="None"," ",CONCATENATE(VLOOKUP($D$2,Data!A:H,7,FALSE),$H$2,VLOOKUP($D$2,Data!A:H,8,FALSE)))</f>
        <v>Plan 920: No interest will be charged on the promo balance if you pay it off, in full, within the promo period. If you do not, interest will be charged on the promo balance from the purchase date. Fixed monthly payments are required equal to 2.5% of the highest balance applicable to this promo purchase until paid in full. The fixed monthly payment will be rounded to the next highest whole dollar and may be higher than the minimum payment that would be required if the purchase was a non-promotional purchase. The required minimum monthly payments may or may not pay off the promo balance before the end of the promo period, depending on purchase amount, promo length and payment allocation. Regular account terms apply to non-promo purchases and, after promo period ends, to the promo balance except that the fixed monthly payment will continue to be required until the promotion is paid in full.  New accounts as of 7/16/24: Purchase APR is 26.99%; Minimum Interest Charge is $2. One-time Account Activation Fee of $29 charged at time first purchase posts to account. Existing cardholders: See your credit card agreement terms. Subject to credit approval.</v>
      </c>
      <c r="D37" s="32"/>
      <c r="E37" s="32"/>
      <c r="F37" s="32"/>
      <c r="G37" s="32"/>
      <c r="H37" s="32"/>
      <c r="I37" s="32"/>
      <c r="J37" s="32"/>
      <c r="K37" s="32"/>
      <c r="L37" s="32"/>
    </row>
    <row r="40" spans="3:12" ht="130.5" customHeight="1">
      <c r="C40" s="32" t="str">
        <f>IF(D3="None"," ",CONCATENATE(VLOOKUP($D$3,Data!A:H,7,FALSE),$H$2,VLOOKUP($D$3,Data!A:H,8,FALSE)))</f>
        <v>Plan 971: Interest will be charged on the promo purchase from the purchase date at a reduced 7.99% APR, and fixed monthly payments are required until paid in full. These payments are equal to 2.00%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Purchase APR 26.99%. Min Interest Charge $2. One-time Account Activation Fee of $29 charged at time first purchase posts to account. Existing cardholders: See your credit card agreement terms. Subject to credit approval.</v>
      </c>
      <c r="D40" s="32"/>
      <c r="E40" s="32"/>
      <c r="F40" s="32"/>
      <c r="G40" s="32"/>
      <c r="H40" s="32"/>
      <c r="I40" s="32"/>
      <c r="J40" s="32"/>
      <c r="K40" s="32"/>
      <c r="L40" s="32"/>
    </row>
    <row r="43" spans="3:12" ht="130.5" customHeight="1">
      <c r="C43" s="32" t="str">
        <f>IF(D4="None"," ",CONCATENATE(VLOOKUP($D$4,Data!A:H,7,FALSE),$H$2,VLOOKUP($D$4,Data!A:H,8,FALSE)))</f>
        <v>Plan 930: No interest will be charged, and equal monthly payments are required on promo purchase until it is paid in full. The payments equal the initial total promo purchase amount divided by the number of months in the promo period, rounded up to the next whole dollar. These payments may be higher than the payments that would be required if this purchase was a non-promo purchase. During the last month(s) of the promo period the required monthly payment may be reduced due to the prior months’ rounding.  Regular account terms apply to non-promo purchases. New Accounts as of 7/16/24: Purchase APR is 26.99%; Minimum Interest Charge is $2. One-time Account Activation Fee of $29 charged at time first purchase posts to account. Existing cardholders: See your credit card agreement terms. Subject to credit approval.</v>
      </c>
      <c r="D43" s="32"/>
      <c r="E43" s="32"/>
      <c r="F43" s="32"/>
      <c r="G43" s="32"/>
      <c r="H43" s="32"/>
      <c r="I43" s="32"/>
      <c r="J43" s="32"/>
      <c r="K43" s="32"/>
      <c r="L43" s="32"/>
    </row>
  </sheetData>
  <sheetProtection algorithmName="SHA-512" hashValue="rMxxaFIdUXSA2WXtWzlB8Vfq7HkWTDtgPYBiEyVoMMhSjEdVDcvb+jNQjtpNaH0G7GGloRzxZlzZ+kcHIgAE8g==" saltValue="H6IUihPIk2wrEJO60fVpJw==" spinCount="100000" sheet="1" objects="1" scenarios="1"/>
  <customSheetViews>
    <customSheetView guid="{097D9EF8-7ACD-4898-91C2-023F1CF58523}">
      <selection activeCell="F7" sqref="F7"/>
      <pageMargins left="0" right="0" top="0" bottom="0" header="0" footer="0"/>
      <pageSetup orientation="portrait" r:id="rId1"/>
      <headerFooter alignWithMargins="0"/>
    </customSheetView>
    <customSheetView guid="{D32B8B5E-3C8B-4E4C-B54D-400CB0981AB7}" showPageBreaks="1" printArea="1">
      <selection activeCell="J9" sqref="J9"/>
      <pageMargins left="0" right="0" top="0" bottom="0" header="0" footer="0"/>
      <pageSetup orientation="portrait" r:id="rId2"/>
      <headerFooter alignWithMargins="0"/>
    </customSheetView>
    <customSheetView guid="{E25BB26A-F7A8-431E-9DD1-171B747A7046}" showPageBreaks="1" printArea="1">
      <selection activeCell="F7" sqref="F7"/>
      <pageMargins left="0" right="0" top="0" bottom="0" header="0" footer="0"/>
      <pageSetup orientation="portrait" r:id="rId3"/>
      <headerFooter alignWithMargins="0"/>
    </customSheetView>
  </customSheetViews>
  <mergeCells count="17">
    <mergeCell ref="C37:L37"/>
    <mergeCell ref="C40:L40"/>
    <mergeCell ref="C43:L43"/>
    <mergeCell ref="C30:L30"/>
    <mergeCell ref="C31:L31"/>
    <mergeCell ref="C29:J29"/>
    <mergeCell ref="B2:C2"/>
    <mergeCell ref="F2:G2"/>
    <mergeCell ref="B3:C3"/>
    <mergeCell ref="C26:L26"/>
    <mergeCell ref="G3:H3"/>
    <mergeCell ref="B4:C4"/>
    <mergeCell ref="C20:L20"/>
    <mergeCell ref="C21:L21"/>
    <mergeCell ref="C25:L25"/>
    <mergeCell ref="B17:K17"/>
    <mergeCell ref="C24:J24"/>
  </mergeCells>
  <phoneticPr fontId="1" type="noConversion"/>
  <dataValidations count="2">
    <dataValidation type="list" allowBlank="1" showInputMessage="1" showErrorMessage="1" sqref="D12" xr:uid="{00000000-0002-0000-0300-000000000000}">
      <formula1>HIPlanList</formula1>
    </dataValidation>
    <dataValidation type="list" allowBlank="1" showInputMessage="1" showErrorMessage="1" sqref="D2:D4" xr:uid="{00000000-0002-0000-0300-000001000000}">
      <formula1>HIDPlanList</formula1>
    </dataValidation>
  </dataValidations>
  <pageMargins left="0.25" right="0.25" top="0.25" bottom="0.25" header="0.5" footer="0.5"/>
  <pageSetup scale="77" orientation="portrait" r:id="rId4"/>
  <headerFooter alignWithMargins="0">
    <oddFooter>&amp;RCredit is extended by Synchrony Bank
&amp;D</oddFooter>
  </headerFooter>
  <rowBreaks count="1" manualBreakCount="1">
    <brk id="32" max="11" man="1"/>
  </rowBreaks>
  <drawing r:id="rId5"/>
  <legacyDrawing r:id="rId6"/>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300-000003000000}">
          <x14:formula1>
            <xm:f>'Program List'!$A$2:$A$46</xm:f>
          </x14:formula1>
          <xm:sqref>G3:H3</xm:sqref>
        </x14:dataValidation>
        <x14:dataValidation type="list" allowBlank="1" showInputMessage="1" showErrorMessage="1" xr:uid="{00000000-0002-0000-0300-000004000000}">
          <x14:formula1>
            <xm:f>'Program List'!$I$2:$I$5</xm:f>
          </x14:formula1>
          <xm:sqref>C29:J29 C24:J24</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M44"/>
  <sheetViews>
    <sheetView showGridLines="0" zoomScaleNormal="100" workbookViewId="0"/>
  </sheetViews>
  <sheetFormatPr defaultColWidth="8.85546875" defaultRowHeight="12.75"/>
  <cols>
    <col min="1" max="1" width="5.7109375" style="15" customWidth="1"/>
    <col min="2" max="2" width="4.42578125" style="15" customWidth="1"/>
    <col min="3" max="5" width="8.85546875" style="15"/>
    <col min="6" max="6" width="0" style="15" hidden="1" customWidth="1"/>
    <col min="7" max="7" width="10.42578125" style="15" hidden="1" customWidth="1"/>
    <col min="8" max="8" width="9.42578125" style="15" hidden="1" customWidth="1"/>
    <col min="9" max="10" width="8.85546875" style="15"/>
    <col min="11" max="11" width="68.42578125" style="15" customWidth="1"/>
    <col min="12" max="12" width="11.28515625" style="15" customWidth="1"/>
    <col min="13" max="16384" width="8.85546875" style="15"/>
  </cols>
  <sheetData>
    <row r="2" spans="2:12">
      <c r="B2" s="28" t="s">
        <v>13</v>
      </c>
      <c r="C2" s="28"/>
      <c r="D2" s="13">
        <v>920</v>
      </c>
      <c r="F2" s="28" t="s">
        <v>1</v>
      </c>
      <c r="G2" s="28"/>
      <c r="H2" s="19"/>
      <c r="J2" s="20"/>
    </row>
    <row r="3" spans="2:12">
      <c r="B3" s="28" t="s">
        <v>14</v>
      </c>
      <c r="C3" s="28"/>
      <c r="D3" s="13">
        <v>992</v>
      </c>
      <c r="F3" s="21" t="s">
        <v>3</v>
      </c>
      <c r="G3" s="39" t="s">
        <v>4</v>
      </c>
      <c r="H3" s="36"/>
    </row>
    <row r="7" spans="2:12">
      <c r="H7" s="16"/>
      <c r="I7" s="16"/>
      <c r="J7" s="16"/>
      <c r="K7" s="16"/>
      <c r="L7" s="16"/>
    </row>
    <row r="8" spans="2:12">
      <c r="H8" s="16"/>
      <c r="I8" s="16"/>
      <c r="J8" s="16"/>
      <c r="K8" s="16"/>
      <c r="L8" s="16"/>
    </row>
    <row r="9" spans="2:12">
      <c r="H9" s="16"/>
      <c r="I9" s="16"/>
      <c r="J9" s="16"/>
      <c r="K9" s="16"/>
      <c r="L9" s="16"/>
    </row>
    <row r="10" spans="2:12">
      <c r="H10" s="16"/>
      <c r="I10" s="16"/>
      <c r="J10" s="16"/>
      <c r="K10" s="16"/>
      <c r="L10" s="16"/>
    </row>
    <row r="17" spans="2:13" ht="63" customHeight="1">
      <c r="B17" s="17" t="s">
        <v>9</v>
      </c>
    </row>
    <row r="18" spans="2:13" ht="99" customHeight="1">
      <c r="B18" s="33" t="s">
        <v>10</v>
      </c>
      <c r="C18" s="34"/>
      <c r="D18" s="34"/>
      <c r="E18" s="34"/>
      <c r="F18" s="34"/>
      <c r="G18" s="34"/>
      <c r="H18" s="34"/>
      <c r="I18" s="34"/>
      <c r="J18" s="34"/>
      <c r="K18" s="34"/>
    </row>
    <row r="19" spans="2:13" ht="26.25" customHeight="1"/>
    <row r="20" spans="2:13" ht="29.25" customHeight="1">
      <c r="C20" s="41" t="str">
        <f>CONCATENATE(VLOOKUP($D$2,Data!A:G,2,FALSE),"  Plan ",D2)</f>
        <v>No Interest if Paid in Full within 6 Months*  Plan 920</v>
      </c>
      <c r="D20" s="41"/>
      <c r="E20" s="41"/>
      <c r="F20" s="41"/>
      <c r="G20" s="41"/>
      <c r="H20" s="41"/>
      <c r="I20" s="41"/>
      <c r="J20" s="41"/>
      <c r="K20" s="41"/>
      <c r="L20" s="41"/>
    </row>
    <row r="21" spans="2:13" ht="52.5" customHeight="1">
      <c r="C21" s="31" t="str">
        <f>IF($D$2="none"," ",IF(VLOOKUP($G$3,'Program List'!$E$1:$F$24,2,FALSE)=1,CONCATENATE(VLOOKUP($D$2,Data!A:G,4,FALSE),$G$3,VLOOKUP($D$2,Data!A:H,5,FALSE)),CONCATENATE(VLOOKUP($D$2,Data!A:G,3,FALSE),$G$3,VLOOKUP($D$2,Data!A:H,5,FALSE))))</f>
        <v>On qualifying purchases made with your Synchrony Bank credit card. Interest will be charged to your account from the purchase date if the promotional purchase is not paid in full within 6 months. $29 Account Activation fee may apply. Fixed payments of 2.50% of the highest balance applicable to this promo purchase until paid in full.  See reverse side for additional information</v>
      </c>
      <c r="D21" s="31"/>
      <c r="E21" s="31"/>
      <c r="F21" s="31"/>
      <c r="G21" s="31"/>
      <c r="H21" s="31"/>
      <c r="I21" s="31"/>
      <c r="J21" s="31"/>
      <c r="K21" s="31"/>
      <c r="L21" s="31"/>
    </row>
    <row r="24" spans="2:13" ht="30.75" customHeight="1">
      <c r="C24" s="29"/>
      <c r="D24" s="29"/>
      <c r="E24" s="29"/>
      <c r="F24" s="29"/>
      <c r="G24" s="29"/>
      <c r="H24" s="29"/>
      <c r="I24" s="29"/>
      <c r="J24" s="29"/>
      <c r="K24" s="7"/>
      <c r="M24" s="15" t="s">
        <v>11</v>
      </c>
    </row>
    <row r="25" spans="2:13" ht="34.5" customHeight="1">
      <c r="C25" s="41" t="str">
        <f>CONCATENATE(VLOOKUP($D$3,Data!A:G,2,FALSE),"  Plan ",D3)</f>
        <v>9.99% APR Until Paid in Full  Plan 992</v>
      </c>
      <c r="D25" s="41"/>
      <c r="E25" s="41"/>
      <c r="F25" s="41"/>
      <c r="G25" s="41"/>
      <c r="H25" s="41"/>
      <c r="I25" s="41"/>
      <c r="J25" s="41"/>
      <c r="K25" s="41"/>
      <c r="L25" s="41"/>
    </row>
    <row r="26" spans="2:13" ht="66" customHeight="1">
      <c r="C26" s="31" t="str">
        <f>IF($D$3="none"," ",IF(VLOOKUP($G$3,'Program List'!$E$1:$F$24,2,FALSE)=1,CONCATENATE(VLOOKUP($D$3,Data!A:G,4,FALSE),$G$3,VLOOKUP($D$3,Data!A:H,5,FALSE)),CONCATENATE(VLOOKUP($D$3,Data!A:G,3,FALSE),$G$3,VLOOKUP($D$3,Data!A:H,5,FALSE))))</f>
        <v>On qualifying purchases made with your Synchrony Bank credit card.  $29 Account Activation fee may apply.   Fixed monthly payments required for 28 months. See reverse side for additional information.</v>
      </c>
      <c r="D26" s="31"/>
      <c r="E26" s="31"/>
      <c r="F26" s="31"/>
      <c r="G26" s="31"/>
      <c r="H26" s="31"/>
      <c r="I26" s="31"/>
      <c r="J26" s="31"/>
      <c r="K26" s="31"/>
      <c r="L26" s="31"/>
    </row>
    <row r="27" spans="2:13" ht="97.5" customHeight="1">
      <c r="C27" s="42"/>
      <c r="D27" s="42"/>
      <c r="E27" s="42"/>
      <c r="F27" s="42"/>
      <c r="G27" s="42"/>
      <c r="H27" s="42"/>
      <c r="I27" s="42"/>
      <c r="J27" s="42"/>
      <c r="K27" s="42"/>
      <c r="L27" s="42"/>
    </row>
    <row r="28" spans="2:13" ht="97.5" customHeight="1">
      <c r="C28" s="27"/>
      <c r="D28" s="27"/>
      <c r="E28" s="27"/>
      <c r="F28" s="27"/>
      <c r="G28" s="27"/>
      <c r="H28" s="27"/>
      <c r="I28" s="27"/>
      <c r="J28" s="27"/>
      <c r="K28" s="27"/>
      <c r="L28" s="27"/>
    </row>
    <row r="38" spans="3:12" ht="20.25">
      <c r="C38" s="18" t="s">
        <v>12</v>
      </c>
    </row>
    <row r="39" spans="3:12" ht="20.25">
      <c r="C39" s="18"/>
    </row>
    <row r="41" spans="3:12" ht="130.5" customHeight="1">
      <c r="C41" s="32" t="str">
        <f>IF(D2="None"," ",CONCATENATE(VLOOKUP($D$2,Data!A:H,7,FALSE),$H$2,VLOOKUP($D$2,Data!A:H,8,FALSE)))</f>
        <v>Plan 920: No interest will be charged on the promo balance if you pay it off, in full, within the promo period. If you do not, interest will be charged on the promo balance from the purchase date. Fixed monthly payments are required equal to 2.5% of the highest balance applicable to this promo purchase until paid in full. The fixed monthly payment will be rounded to the next highest whole dollar and may be higher than the minimum payment that would be required if the purchase was a non-promotional purchase. The required minimum monthly payments may or may not pay off the promo balance before the end of the promo period, depending on purchase amount, promo length and payment allocation. Regular account terms apply to non-promo purchases and, after promo period ends, to the promo balance except that the fixed monthly payment will continue to be required until the promotion is paid in full.  New accounts as of 7/16/24: Purchase APR is 26.99%; Minimum Interest Charge is $2. One-time Account Activation Fee of $29 charged at time first purchase posts to account. Existing cardholders: See your credit card agreement terms. Subject to credit approval.</v>
      </c>
      <c r="D41" s="32"/>
      <c r="E41" s="32"/>
      <c r="F41" s="32"/>
      <c r="G41" s="32"/>
      <c r="H41" s="32"/>
      <c r="I41" s="32"/>
      <c r="J41" s="32"/>
      <c r="K41" s="32"/>
      <c r="L41" s="32"/>
    </row>
    <row r="42" spans="3:12">
      <c r="C42" s="27"/>
      <c r="D42" s="27"/>
      <c r="E42" s="27"/>
      <c r="F42" s="27"/>
      <c r="G42" s="27"/>
      <c r="H42" s="27"/>
      <c r="I42" s="27"/>
      <c r="J42" s="27"/>
      <c r="K42" s="27"/>
      <c r="L42" s="27"/>
    </row>
    <row r="44" spans="3:12" ht="130.5" customHeight="1">
      <c r="C44" s="32" t="str">
        <f>IF(D3="None"," ",CONCATENATE(VLOOKUP($D$3,Data!A:H,7,FALSE),$H$3,VLOOKUP($D$3,Data!A:H,8,FALSE)))</f>
        <v>Plan 992: Interest will be charged on the promo purchase from the purchase date at a reduced 9.99% APR, and fixed monthly payments are required until paid in full. These payments are equal to 4.00% of initial total promo purchase amount, rounded up to the next whole dollar. These payments may be higher than the payments that would be required if the purchase was a non-promo purchase. During the last month(s) of the promo period the required monthly payment may be reduced due to the prior months' rounding. Regular account terms apply to non-promotional purchases. New Accounts as of 7/16/24: Purchase APR 26.99%. Min Interest Charge $2. One-time Account Activation Fee of $29 charged at time first purchase posts to account. Existing cardholders: See your credit card agreement terms. Subject to credit approval.</v>
      </c>
      <c r="D44" s="32"/>
      <c r="E44" s="32"/>
      <c r="F44" s="32"/>
      <c r="G44" s="32"/>
      <c r="H44" s="32"/>
      <c r="I44" s="32"/>
      <c r="J44" s="32"/>
      <c r="K44" s="32"/>
      <c r="L44" s="32"/>
    </row>
  </sheetData>
  <sheetProtection algorithmName="SHA-512" hashValue="k5bURi3XRn9OUMWO6iE77TQa13oKDwxYIJrjNFVGTM80mCR29J5H7eDUWGQxIRB2FstD1XseVfbbsJMRwC8bOw==" saltValue="54g31UCu2sqhfK9lJIac0A==" spinCount="100000" sheet="1" objects="1" scenarios="1"/>
  <customSheetViews>
    <customSheetView guid="{097D9EF8-7ACD-4898-91C2-023F1CF58523}">
      <selection activeCell="C23" sqref="C23"/>
      <pageMargins left="0" right="0" top="0" bottom="0" header="0" footer="0"/>
      <pageSetup orientation="portrait" r:id="rId1"/>
      <headerFooter alignWithMargins="0"/>
    </customSheetView>
    <customSheetView guid="{D32B8B5E-3C8B-4E4C-B54D-400CB0981AB7}" showPageBreaks="1" printArea="1">
      <selection activeCell="D2" sqref="D2"/>
      <pageMargins left="0" right="0" top="0" bottom="0" header="0" footer="0"/>
      <pageSetup orientation="portrait" r:id="rId2"/>
      <headerFooter alignWithMargins="0"/>
    </customSheetView>
    <customSheetView guid="{E25BB26A-F7A8-431E-9DD1-171B747A7046}" showPageBreaks="1" printArea="1">
      <selection activeCell="C23" sqref="C23"/>
      <pageMargins left="0" right="0" top="0" bottom="0" header="0" footer="0"/>
      <pageSetup orientation="portrait" r:id="rId3"/>
      <headerFooter alignWithMargins="0"/>
    </customSheetView>
  </customSheetViews>
  <mergeCells count="13">
    <mergeCell ref="C41:L41"/>
    <mergeCell ref="C44:L44"/>
    <mergeCell ref="B2:C2"/>
    <mergeCell ref="F2:G2"/>
    <mergeCell ref="C20:L20"/>
    <mergeCell ref="C21:L21"/>
    <mergeCell ref="G3:H3"/>
    <mergeCell ref="C25:L25"/>
    <mergeCell ref="C26:L26"/>
    <mergeCell ref="C27:L27"/>
    <mergeCell ref="B3:C3"/>
    <mergeCell ref="B18:K18"/>
    <mergeCell ref="C24:J24"/>
  </mergeCells>
  <phoneticPr fontId="1" type="noConversion"/>
  <dataValidations count="2">
    <dataValidation type="list" allowBlank="1" showInputMessage="1" showErrorMessage="1" sqref="D11" xr:uid="{00000000-0002-0000-0400-000000000000}">
      <formula1>HIPlanList</formula1>
    </dataValidation>
    <dataValidation type="list" allowBlank="1" showInputMessage="1" showErrorMessage="1" sqref="D2:D3" xr:uid="{00000000-0002-0000-0400-000001000000}">
      <formula1>HIDPlanList</formula1>
    </dataValidation>
  </dataValidations>
  <pageMargins left="0.25" right="0.25" top="0.25" bottom="0.25" header="0.5" footer="0.5"/>
  <pageSetup scale="75" orientation="portrait" r:id="rId4"/>
  <headerFooter alignWithMargins="0">
    <oddFooter>&amp;RCredit is extended by Synchrony Bank
&amp;D</oddFooter>
  </headerFooter>
  <rowBreaks count="1" manualBreakCount="1">
    <brk id="31" max="11" man="1"/>
  </rowBreaks>
  <drawing r:id="rId5"/>
  <legacyDrawing r:id="rId6"/>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400-000003000000}">
          <x14:formula1>
            <xm:f>'Program List'!$A$2:$A$46</xm:f>
          </x14:formula1>
          <xm:sqref>G3:H3</xm:sqref>
        </x14:dataValidation>
        <x14:dataValidation type="list" allowBlank="1" showInputMessage="1" showErrorMessage="1" xr:uid="{00000000-0002-0000-0400-000004000000}">
          <x14:formula1>
            <xm:f>'Program List'!$I$2:$I$5</xm:f>
          </x14:formula1>
          <xm:sqref>C24:J24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36"/>
  <sheetViews>
    <sheetView zoomScale="85" zoomScaleNormal="85" workbookViewId="0">
      <pane xSplit="2" ySplit="2" topLeftCell="C5" activePane="bottomRight" state="frozen"/>
      <selection activeCell="B18" sqref="B18:K18"/>
      <selection pane="topRight" activeCell="B18" sqref="B18:K18"/>
      <selection pane="bottomLeft" activeCell="B18" sqref="B18:K18"/>
      <selection pane="bottomRight" activeCell="H1" sqref="H1:H1048576"/>
    </sheetView>
  </sheetViews>
  <sheetFormatPr defaultColWidth="8.85546875" defaultRowHeight="12.75"/>
  <cols>
    <col min="1" max="1" width="11.7109375" bestFit="1" customWidth="1"/>
    <col min="2" max="2" width="54.28515625" bestFit="1" customWidth="1"/>
    <col min="3" max="3" width="45.42578125" style="5" customWidth="1"/>
    <col min="4" max="4" width="46.28515625" style="8" customWidth="1"/>
    <col min="5" max="5" width="74.7109375" style="8" customWidth="1"/>
    <col min="6" max="6" width="20.140625" style="8" hidden="1" customWidth="1"/>
    <col min="7" max="7" width="55.7109375" style="8" customWidth="1"/>
    <col min="8" max="8" width="48" style="8" customWidth="1"/>
  </cols>
  <sheetData>
    <row r="1" spans="1:8">
      <c r="A1" s="3" t="str">
        <f>CONCATENATE("'",'4 Options'!H2)</f>
        <v>'</v>
      </c>
    </row>
    <row r="2" spans="1:8">
      <c r="A2" t="s">
        <v>15</v>
      </c>
      <c r="B2" t="s">
        <v>16</v>
      </c>
      <c r="C2" s="5" t="s">
        <v>17</v>
      </c>
      <c r="D2" s="10" t="s">
        <v>18</v>
      </c>
      <c r="E2" s="10" t="s">
        <v>19</v>
      </c>
      <c r="F2" s="8" t="s">
        <v>20</v>
      </c>
      <c r="G2" s="8" t="s">
        <v>21</v>
      </c>
    </row>
    <row r="3" spans="1:8" ht="243">
      <c r="A3">
        <v>920</v>
      </c>
      <c r="B3" s="1" t="s">
        <v>74</v>
      </c>
      <c r="C3" s="2" t="s">
        <v>40</v>
      </c>
      <c r="D3" s="9" t="s">
        <v>22</v>
      </c>
      <c r="E3" s="9" t="s">
        <v>85</v>
      </c>
      <c r="F3" s="9"/>
      <c r="G3" s="9" t="s">
        <v>41</v>
      </c>
      <c r="H3" s="10" t="s">
        <v>116</v>
      </c>
    </row>
    <row r="4" spans="1:8" ht="243">
      <c r="A4">
        <v>921</v>
      </c>
      <c r="B4" s="1" t="s">
        <v>75</v>
      </c>
      <c r="C4" s="2" t="s">
        <v>40</v>
      </c>
      <c r="D4" s="9" t="s">
        <v>23</v>
      </c>
      <c r="E4" s="9" t="s">
        <v>86</v>
      </c>
      <c r="F4" s="9"/>
      <c r="G4" s="9" t="s">
        <v>42</v>
      </c>
      <c r="H4" s="10" t="s">
        <v>116</v>
      </c>
    </row>
    <row r="5" spans="1:8" ht="243">
      <c r="A5">
        <v>922</v>
      </c>
      <c r="B5" s="1" t="s">
        <v>76</v>
      </c>
      <c r="C5" s="2" t="s">
        <v>40</v>
      </c>
      <c r="D5" s="9" t="s">
        <v>23</v>
      </c>
      <c r="E5" s="9" t="s">
        <v>87</v>
      </c>
      <c r="F5" s="9"/>
      <c r="G5" s="9" t="s">
        <v>44</v>
      </c>
      <c r="H5" s="10" t="s">
        <v>116</v>
      </c>
    </row>
    <row r="6" spans="1:8" ht="243">
      <c r="A6">
        <v>923</v>
      </c>
      <c r="B6" s="1" t="s">
        <v>77</v>
      </c>
      <c r="C6" s="2" t="s">
        <v>40</v>
      </c>
      <c r="D6" s="9" t="s">
        <v>23</v>
      </c>
      <c r="E6" s="9" t="s">
        <v>88</v>
      </c>
      <c r="F6" s="9"/>
      <c r="G6" s="9" t="s">
        <v>43</v>
      </c>
      <c r="H6" s="10" t="s">
        <v>116</v>
      </c>
    </row>
    <row r="7" spans="1:8" ht="243">
      <c r="A7">
        <v>924</v>
      </c>
      <c r="B7" s="1" t="s">
        <v>78</v>
      </c>
      <c r="C7" s="2" t="s">
        <v>40</v>
      </c>
      <c r="D7" s="9" t="s">
        <v>23</v>
      </c>
      <c r="E7" s="9" t="s">
        <v>89</v>
      </c>
      <c r="F7" s="9"/>
      <c r="G7" s="9" t="s">
        <v>45</v>
      </c>
      <c r="H7" s="10" t="s">
        <v>116</v>
      </c>
    </row>
    <row r="8" spans="1:8" ht="243">
      <c r="A8">
        <v>925</v>
      </c>
      <c r="B8" s="1" t="s">
        <v>79</v>
      </c>
      <c r="C8" s="2" t="s">
        <v>40</v>
      </c>
      <c r="D8" s="9" t="s">
        <v>23</v>
      </c>
      <c r="E8" s="9" t="s">
        <v>90</v>
      </c>
      <c r="F8" s="9"/>
      <c r="G8" s="9" t="s">
        <v>46</v>
      </c>
      <c r="H8" s="10" t="s">
        <v>116</v>
      </c>
    </row>
    <row r="9" spans="1:8" ht="157.5">
      <c r="A9">
        <v>930</v>
      </c>
      <c r="B9" s="1" t="s">
        <v>80</v>
      </c>
      <c r="C9" s="2" t="s">
        <v>40</v>
      </c>
      <c r="D9" s="9" t="s">
        <v>23</v>
      </c>
      <c r="E9" s="9" t="s">
        <v>91</v>
      </c>
      <c r="F9" s="9"/>
      <c r="G9" s="9" t="s">
        <v>47</v>
      </c>
      <c r="H9" s="10" t="s">
        <v>116</v>
      </c>
    </row>
    <row r="10" spans="1:8" ht="157.5">
      <c r="A10">
        <v>931</v>
      </c>
      <c r="B10" s="1" t="s">
        <v>81</v>
      </c>
      <c r="C10" s="2" t="s">
        <v>40</v>
      </c>
      <c r="D10" s="9" t="s">
        <v>23</v>
      </c>
      <c r="E10" s="9" t="s">
        <v>92</v>
      </c>
      <c r="F10" s="9"/>
      <c r="G10" s="9" t="s">
        <v>48</v>
      </c>
      <c r="H10" s="10" t="s">
        <v>116</v>
      </c>
    </row>
    <row r="11" spans="1:8" ht="157.5">
      <c r="A11">
        <v>932</v>
      </c>
      <c r="B11" s="1" t="s">
        <v>82</v>
      </c>
      <c r="C11" s="2" t="s">
        <v>40</v>
      </c>
      <c r="D11" s="9" t="s">
        <v>23</v>
      </c>
      <c r="E11" s="9" t="s">
        <v>93</v>
      </c>
      <c r="F11" s="9"/>
      <c r="G11" s="9" t="s">
        <v>49</v>
      </c>
      <c r="H11" s="10" t="s">
        <v>116</v>
      </c>
    </row>
    <row r="12" spans="1:8" ht="157.5">
      <c r="A12">
        <v>933</v>
      </c>
      <c r="B12" s="4" t="s">
        <v>83</v>
      </c>
      <c r="C12" s="2" t="s">
        <v>40</v>
      </c>
      <c r="D12" s="9" t="s">
        <v>23</v>
      </c>
      <c r="E12" s="9" t="s">
        <v>94</v>
      </c>
      <c r="F12" s="9" t="s">
        <v>24</v>
      </c>
      <c r="G12" s="9" t="s">
        <v>50</v>
      </c>
      <c r="H12" s="10" t="s">
        <v>116</v>
      </c>
    </row>
    <row r="13" spans="1:8" ht="157.5">
      <c r="A13">
        <v>934</v>
      </c>
      <c r="B13" s="4" t="s">
        <v>84</v>
      </c>
      <c r="C13" s="2" t="s">
        <v>40</v>
      </c>
      <c r="D13" s="9" t="s">
        <v>23</v>
      </c>
      <c r="E13" s="9" t="s">
        <v>95</v>
      </c>
      <c r="F13" s="9" t="s">
        <v>24</v>
      </c>
      <c r="G13" s="9" t="s">
        <v>51</v>
      </c>
      <c r="H13" s="10" t="s">
        <v>116</v>
      </c>
    </row>
    <row r="14" spans="1:8" ht="157.5">
      <c r="A14">
        <v>940</v>
      </c>
      <c r="B14" s="4" t="s">
        <v>25</v>
      </c>
      <c r="C14" s="2" t="s">
        <v>40</v>
      </c>
      <c r="D14" s="9" t="s">
        <v>23</v>
      </c>
      <c r="E14" s="9" t="s">
        <v>96</v>
      </c>
      <c r="F14" s="9" t="s">
        <v>24</v>
      </c>
      <c r="G14" s="12" t="s">
        <v>73</v>
      </c>
      <c r="H14" s="10" t="s">
        <v>117</v>
      </c>
    </row>
    <row r="15" spans="1:8" ht="157.5">
      <c r="A15">
        <v>941</v>
      </c>
      <c r="B15" s="4" t="s">
        <v>26</v>
      </c>
      <c r="C15" s="2" t="s">
        <v>40</v>
      </c>
      <c r="D15" s="9" t="s">
        <v>23</v>
      </c>
      <c r="E15" s="9" t="s">
        <v>97</v>
      </c>
      <c r="F15" s="9" t="s">
        <v>24</v>
      </c>
      <c r="G15" s="12" t="s">
        <v>72</v>
      </c>
      <c r="H15" s="10" t="s">
        <v>117</v>
      </c>
    </row>
    <row r="16" spans="1:8" s="5" customFormat="1" ht="157.5">
      <c r="A16">
        <v>942</v>
      </c>
      <c r="B16" s="4" t="s">
        <v>27</v>
      </c>
      <c r="C16" s="2" t="s">
        <v>40</v>
      </c>
      <c r="D16" s="9" t="s">
        <v>23</v>
      </c>
      <c r="E16" s="9" t="s">
        <v>98</v>
      </c>
      <c r="F16" s="9" t="s">
        <v>24</v>
      </c>
      <c r="G16" s="12" t="s">
        <v>71</v>
      </c>
      <c r="H16" s="10" t="s">
        <v>117</v>
      </c>
    </row>
    <row r="17" spans="1:8" ht="157.5">
      <c r="A17">
        <v>943</v>
      </c>
      <c r="B17" s="4" t="s">
        <v>28</v>
      </c>
      <c r="C17" s="2" t="s">
        <v>40</v>
      </c>
      <c r="D17" s="9" t="s">
        <v>23</v>
      </c>
      <c r="E17" s="9" t="s">
        <v>99</v>
      </c>
      <c r="F17" s="9" t="s">
        <v>24</v>
      </c>
      <c r="G17" s="12" t="s">
        <v>70</v>
      </c>
      <c r="H17" s="10" t="s">
        <v>117</v>
      </c>
    </row>
    <row r="18" spans="1:8" ht="157.5">
      <c r="A18">
        <v>950</v>
      </c>
      <c r="B18" s="4" t="s">
        <v>26</v>
      </c>
      <c r="C18" s="2" t="s">
        <v>40</v>
      </c>
      <c r="D18" s="9" t="s">
        <v>23</v>
      </c>
      <c r="E18" s="9" t="s">
        <v>100</v>
      </c>
      <c r="F18" s="9" t="s">
        <v>24</v>
      </c>
      <c r="G18" s="12" t="s">
        <v>69</v>
      </c>
      <c r="H18" s="10" t="s">
        <v>117</v>
      </c>
    </row>
    <row r="19" spans="1:8" ht="157.5">
      <c r="A19">
        <v>951</v>
      </c>
      <c r="B19" s="4" t="s">
        <v>27</v>
      </c>
      <c r="C19" s="2" t="s">
        <v>40</v>
      </c>
      <c r="D19" s="9" t="s">
        <v>23</v>
      </c>
      <c r="E19" s="9" t="s">
        <v>101</v>
      </c>
      <c r="F19" s="9" t="s">
        <v>24</v>
      </c>
      <c r="G19" s="12" t="s">
        <v>68</v>
      </c>
      <c r="H19" s="10" t="s">
        <v>117</v>
      </c>
    </row>
    <row r="20" spans="1:8" ht="157.5">
      <c r="A20">
        <v>952</v>
      </c>
      <c r="B20" s="4" t="s">
        <v>28</v>
      </c>
      <c r="C20" s="2" t="s">
        <v>40</v>
      </c>
      <c r="D20" s="9" t="s">
        <v>23</v>
      </c>
      <c r="E20" s="9" t="s">
        <v>102</v>
      </c>
      <c r="F20" s="9" t="s">
        <v>24</v>
      </c>
      <c r="G20" s="12" t="s">
        <v>67</v>
      </c>
      <c r="H20" s="10" t="s">
        <v>118</v>
      </c>
    </row>
    <row r="21" spans="1:8" s="5" customFormat="1" ht="157.5">
      <c r="A21">
        <v>960</v>
      </c>
      <c r="B21" s="4" t="s">
        <v>25</v>
      </c>
      <c r="C21" s="2" t="s">
        <v>40</v>
      </c>
      <c r="D21" s="9" t="s">
        <v>23</v>
      </c>
      <c r="E21" s="9" t="s">
        <v>103</v>
      </c>
      <c r="F21" s="9" t="s">
        <v>24</v>
      </c>
      <c r="G21" s="12" t="s">
        <v>66</v>
      </c>
      <c r="H21" s="10" t="s">
        <v>117</v>
      </c>
    </row>
    <row r="22" spans="1:8" ht="157.5">
      <c r="A22">
        <v>961</v>
      </c>
      <c r="B22" s="4" t="s">
        <v>26</v>
      </c>
      <c r="C22" s="2" t="s">
        <v>40</v>
      </c>
      <c r="D22" s="9" t="s">
        <v>23</v>
      </c>
      <c r="E22" s="9" t="s">
        <v>104</v>
      </c>
      <c r="F22" s="9" t="s">
        <v>24</v>
      </c>
      <c r="G22" s="12" t="s">
        <v>65</v>
      </c>
      <c r="H22" s="10" t="s">
        <v>117</v>
      </c>
    </row>
    <row r="23" spans="1:8" ht="157.5">
      <c r="A23">
        <v>962</v>
      </c>
      <c r="B23" s="4" t="s">
        <v>27</v>
      </c>
      <c r="C23" s="2" t="s">
        <v>40</v>
      </c>
      <c r="D23" s="9" t="s">
        <v>23</v>
      </c>
      <c r="E23" s="9" t="s">
        <v>105</v>
      </c>
      <c r="F23" s="9" t="s">
        <v>24</v>
      </c>
      <c r="G23" s="12" t="s">
        <v>64</v>
      </c>
      <c r="H23" s="10" t="s">
        <v>117</v>
      </c>
    </row>
    <row r="24" spans="1:8" ht="157.5">
      <c r="A24">
        <v>963</v>
      </c>
      <c r="B24" s="4" t="s">
        <v>28</v>
      </c>
      <c r="C24" s="2" t="s">
        <v>40</v>
      </c>
      <c r="D24" s="9" t="s">
        <v>23</v>
      </c>
      <c r="E24" s="9" t="s">
        <v>106</v>
      </c>
      <c r="F24" s="9" t="s">
        <v>24</v>
      </c>
      <c r="G24" s="12" t="s">
        <v>63</v>
      </c>
      <c r="H24" s="10" t="s">
        <v>117</v>
      </c>
    </row>
    <row r="25" spans="1:8" ht="157.5">
      <c r="A25">
        <v>964</v>
      </c>
      <c r="B25" s="4" t="s">
        <v>29</v>
      </c>
      <c r="C25" s="2" t="s">
        <v>40</v>
      </c>
      <c r="D25" s="9" t="s">
        <v>23</v>
      </c>
      <c r="E25" s="9" t="s">
        <v>100</v>
      </c>
      <c r="F25" s="9" t="s">
        <v>24</v>
      </c>
      <c r="G25" s="12" t="s">
        <v>62</v>
      </c>
      <c r="H25" s="10" t="s">
        <v>117</v>
      </c>
    </row>
    <row r="26" spans="1:8" s="6" customFormat="1" ht="157.5">
      <c r="A26" s="5">
        <v>965</v>
      </c>
      <c r="B26" s="4" t="s">
        <v>30</v>
      </c>
      <c r="C26" s="2" t="s">
        <v>40</v>
      </c>
      <c r="D26" s="9" t="s">
        <v>23</v>
      </c>
      <c r="E26" s="9" t="s">
        <v>107</v>
      </c>
      <c r="F26" s="9" t="s">
        <v>24</v>
      </c>
      <c r="G26" s="12" t="s">
        <v>61</v>
      </c>
      <c r="H26" s="10" t="s">
        <v>117</v>
      </c>
    </row>
    <row r="27" spans="1:8" s="6" customFormat="1" ht="157.5">
      <c r="A27" s="5">
        <v>970</v>
      </c>
      <c r="B27" s="4" t="s">
        <v>26</v>
      </c>
      <c r="C27" s="2" t="s">
        <v>40</v>
      </c>
      <c r="D27" s="9" t="s">
        <v>23</v>
      </c>
      <c r="E27" s="9" t="s">
        <v>108</v>
      </c>
      <c r="F27" s="9"/>
      <c r="G27" s="12" t="s">
        <v>60</v>
      </c>
      <c r="H27" s="10" t="s">
        <v>117</v>
      </c>
    </row>
    <row r="28" spans="1:8" s="6" customFormat="1" ht="157.5">
      <c r="A28" s="5">
        <v>971</v>
      </c>
      <c r="B28" s="4" t="s">
        <v>27</v>
      </c>
      <c r="C28" s="2" t="s">
        <v>40</v>
      </c>
      <c r="D28" s="9" t="s">
        <v>23</v>
      </c>
      <c r="E28" s="9" t="s">
        <v>109</v>
      </c>
      <c r="F28" s="9"/>
      <c r="G28" s="12" t="s">
        <v>59</v>
      </c>
      <c r="H28" s="10" t="s">
        <v>117</v>
      </c>
    </row>
    <row r="29" spans="1:8" s="6" customFormat="1" ht="157.5">
      <c r="A29" s="5">
        <v>972</v>
      </c>
      <c r="B29" s="4" t="s">
        <v>28</v>
      </c>
      <c r="C29" s="2" t="s">
        <v>40</v>
      </c>
      <c r="D29" s="9" t="s">
        <v>23</v>
      </c>
      <c r="E29" s="9" t="s">
        <v>110</v>
      </c>
      <c r="F29" s="9"/>
      <c r="G29" s="12" t="s">
        <v>58</v>
      </c>
      <c r="H29" s="10" t="s">
        <v>117</v>
      </c>
    </row>
    <row r="30" spans="1:8" ht="157.5">
      <c r="A30">
        <v>980</v>
      </c>
      <c r="B30" s="4" t="s">
        <v>26</v>
      </c>
      <c r="C30" s="2" t="s">
        <v>40</v>
      </c>
      <c r="D30" s="9" t="s">
        <v>23</v>
      </c>
      <c r="E30" s="9" t="s">
        <v>111</v>
      </c>
      <c r="F30" s="9" t="s">
        <v>24</v>
      </c>
      <c r="G30" s="12" t="s">
        <v>57</v>
      </c>
      <c r="H30" s="10" t="s">
        <v>117</v>
      </c>
    </row>
    <row r="31" spans="1:8" ht="157.5">
      <c r="A31">
        <v>981</v>
      </c>
      <c r="B31" s="4" t="s">
        <v>27</v>
      </c>
      <c r="C31" s="2" t="s">
        <v>40</v>
      </c>
      <c r="D31" s="9" t="s">
        <v>23</v>
      </c>
      <c r="E31" s="9" t="s">
        <v>112</v>
      </c>
      <c r="F31" s="9" t="s">
        <v>24</v>
      </c>
      <c r="G31" s="12" t="s">
        <v>56</v>
      </c>
      <c r="H31" s="10" t="s">
        <v>117</v>
      </c>
    </row>
    <row r="32" spans="1:8" ht="157.5">
      <c r="A32">
        <v>982</v>
      </c>
      <c r="B32" s="4" t="s">
        <v>28</v>
      </c>
      <c r="C32" s="2" t="s">
        <v>40</v>
      </c>
      <c r="D32" s="9" t="s">
        <v>23</v>
      </c>
      <c r="E32" s="9" t="s">
        <v>113</v>
      </c>
      <c r="F32" s="9" t="s">
        <v>24</v>
      </c>
      <c r="G32" s="12" t="s">
        <v>55</v>
      </c>
      <c r="H32" s="10" t="s">
        <v>117</v>
      </c>
    </row>
    <row r="33" spans="1:8" ht="157.5">
      <c r="A33">
        <v>990</v>
      </c>
      <c r="B33" s="4" t="s">
        <v>26</v>
      </c>
      <c r="C33" s="2" t="s">
        <v>40</v>
      </c>
      <c r="D33" s="9" t="s">
        <v>23</v>
      </c>
      <c r="E33" s="9" t="s">
        <v>114</v>
      </c>
      <c r="F33" s="9" t="s">
        <v>24</v>
      </c>
      <c r="G33" s="12" t="s">
        <v>54</v>
      </c>
      <c r="H33" s="10" t="s">
        <v>117</v>
      </c>
    </row>
    <row r="34" spans="1:8" s="6" customFormat="1" ht="157.5">
      <c r="A34">
        <v>991</v>
      </c>
      <c r="B34" s="4" t="s">
        <v>27</v>
      </c>
      <c r="C34" s="2" t="s">
        <v>40</v>
      </c>
      <c r="D34" s="9" t="s">
        <v>23</v>
      </c>
      <c r="E34" s="9" t="s">
        <v>115</v>
      </c>
      <c r="F34" s="9" t="s">
        <v>24</v>
      </c>
      <c r="G34" s="12" t="s">
        <v>53</v>
      </c>
      <c r="H34" s="10" t="s">
        <v>117</v>
      </c>
    </row>
    <row r="35" spans="1:8" ht="157.5">
      <c r="A35" s="5">
        <v>992</v>
      </c>
      <c r="B35" s="4" t="s">
        <v>31</v>
      </c>
      <c r="C35" s="2" t="s">
        <v>40</v>
      </c>
      <c r="D35" s="9" t="s">
        <v>23</v>
      </c>
      <c r="E35" s="9" t="s">
        <v>115</v>
      </c>
      <c r="F35" s="9" t="s">
        <v>24</v>
      </c>
      <c r="G35" s="12" t="s">
        <v>52</v>
      </c>
      <c r="H35" s="10" t="s">
        <v>117</v>
      </c>
    </row>
    <row r="36" spans="1:8" ht="15">
      <c r="A36" t="s">
        <v>32</v>
      </c>
      <c r="B36" s="4"/>
      <c r="C36" s="2"/>
      <c r="D36" s="8" t="s">
        <v>33</v>
      </c>
      <c r="F36" s="8" t="s">
        <v>33</v>
      </c>
      <c r="G36" s="8" t="s">
        <v>33</v>
      </c>
      <c r="H36" s="8" t="s">
        <v>33</v>
      </c>
    </row>
  </sheetData>
  <sheetProtection algorithmName="SHA-512" hashValue="BEhRcDTbg91mb5QArntAbuqwl58wwAMU1L1LmmS6pxRkdu2xL3K5YY9HuVmDnssyGak5/7YroI4KHx1avAvhlw==" saltValue="0AMdGT/NXNvWB1g5fEyCJQ==" spinCount="100000" sheet="1" objects="1" scenarios="1"/>
  <customSheetViews>
    <customSheetView guid="{097D9EF8-7ACD-4898-91C2-023F1CF58523}" scale="115" hiddenColumns="1" state="hidden">
      <pane xSplit="2" ySplit="2" topLeftCell="C3" activePane="bottomRight" state="frozen"/>
      <selection pane="bottomRight" activeCell="C3" sqref="C3"/>
      <pageMargins left="0" right="0" top="0" bottom="0" header="0" footer="0"/>
      <headerFooter alignWithMargins="0"/>
    </customSheetView>
    <customSheetView guid="{D32B8B5E-3C8B-4E4C-B54D-400CB0981AB7}" scale="115" hiddenColumns="1" state="hidden">
      <pane xSplit="2" ySplit="2" topLeftCell="G9" activePane="bottomRight" state="frozen"/>
      <selection pane="bottomRight" activeCell="A10" sqref="A10"/>
      <pageMargins left="0" right="0" top="0" bottom="0" header="0" footer="0"/>
      <headerFooter alignWithMargins="0"/>
    </customSheetView>
    <customSheetView guid="{E25BB26A-F7A8-431E-9DD1-171B747A7046}" scale="115" hiddenColumns="1" state="hidden">
      <pane xSplit="2" ySplit="2" topLeftCell="D45" activePane="bottomRight" state="frozen"/>
      <selection pane="bottomRight" activeCell="A48" sqref="A48"/>
      <pageMargins left="0" right="0" top="0" bottom="0" header="0" footer="0"/>
      <headerFooter alignWithMargins="0"/>
    </customSheetView>
  </customSheetViews>
  <phoneticPr fontId="1" type="noConversion"/>
  <pageMargins left="0.75" right="0.75" top="1" bottom="1" header="0.5" footer="0.5"/>
  <pageSetup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8"/>
  <sheetViews>
    <sheetView workbookViewId="0">
      <selection activeCell="B18" sqref="B18:K18"/>
    </sheetView>
  </sheetViews>
  <sheetFormatPr defaultColWidth="8.85546875" defaultRowHeight="12.75"/>
  <cols>
    <col min="1" max="1" width="21.7109375" bestFit="1" customWidth="1"/>
    <col min="5" max="5" width="21.7109375" bestFit="1" customWidth="1"/>
    <col min="9" max="9" width="10.85546875" bestFit="1" customWidth="1"/>
  </cols>
  <sheetData>
    <row r="1" spans="1:9">
      <c r="A1" s="6" t="s">
        <v>34</v>
      </c>
      <c r="E1" s="11" t="s">
        <v>35</v>
      </c>
      <c r="F1" s="5" t="s">
        <v>36</v>
      </c>
      <c r="I1" t="s">
        <v>37</v>
      </c>
    </row>
    <row r="2" spans="1:9">
      <c r="A2" s="5" t="s">
        <v>4</v>
      </c>
      <c r="E2" s="5" t="s">
        <v>4</v>
      </c>
      <c r="F2">
        <v>0</v>
      </c>
    </row>
    <row r="3" spans="1:9">
      <c r="A3" s="5"/>
      <c r="E3" s="5"/>
      <c r="I3" t="s">
        <v>38</v>
      </c>
    </row>
    <row r="4" spans="1:9">
      <c r="A4" s="5"/>
      <c r="E4" s="5"/>
      <c r="I4" t="s">
        <v>39</v>
      </c>
    </row>
    <row r="5" spans="1:9">
      <c r="A5" s="5"/>
      <c r="E5" s="5"/>
    </row>
    <row r="6" spans="1:9">
      <c r="A6" s="5"/>
      <c r="E6" s="5"/>
    </row>
    <row r="7" spans="1:9">
      <c r="A7" s="5"/>
      <c r="E7" s="5"/>
    </row>
    <row r="8" spans="1:9">
      <c r="A8" s="5"/>
    </row>
  </sheetData>
  <customSheetViews>
    <customSheetView guid="{097D9EF8-7ACD-4898-91C2-023F1CF58523}" state="hidden">
      <selection activeCell="A17" sqref="A17"/>
      <pageMargins left="0" right="0" top="0" bottom="0" header="0" footer="0"/>
    </customSheetView>
    <customSheetView guid="{D32B8B5E-3C8B-4E4C-B54D-400CB0981AB7}" state="hidden">
      <selection activeCell="E16" sqref="E16:F16"/>
      <pageMargins left="0" right="0" top="0" bottom="0" header="0" footer="0"/>
    </customSheetView>
    <customSheetView guid="{E25BB26A-F7A8-431E-9DD1-171B747A7046}" state="hidden">
      <selection activeCell="A17" sqref="A17"/>
      <pageMargins left="0" right="0" top="0" bottom="0" header="0" footer="0"/>
    </customSheetView>
  </customSheetView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4FB3BC03FAA9E4AB7985A779FF105E8" ma:contentTypeVersion="15" ma:contentTypeDescription="Create a new document." ma:contentTypeScope="" ma:versionID="25ade362174064678e22531e2768f07c">
  <xsd:schema xmlns:xsd="http://www.w3.org/2001/XMLSchema" xmlns:xs="http://www.w3.org/2001/XMLSchema" xmlns:p="http://schemas.microsoft.com/office/2006/metadata/properties" xmlns:ns2="a845632e-7872-4d40-90be-83248e2c0e16" xmlns:ns3="d3737281-fff3-4961-a41d-c71b5e89d443" targetNamespace="http://schemas.microsoft.com/office/2006/metadata/properties" ma:root="true" ma:fieldsID="bee17e872ac57145506351fa6c1f1e33" ns2:_="" ns3:_="">
    <xsd:import namespace="a845632e-7872-4d40-90be-83248e2c0e16"/>
    <xsd:import namespace="d3737281-fff3-4961-a41d-c71b5e89d443"/>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ServiceAutoKeyPoints" minOccurs="0"/>
                <xsd:element ref="ns2:MediaServiceKeyPoint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845632e-7872-4d40-90be-83248e2c0e1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3737281-fff3-4961-a41d-c71b5e89d443"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BD51048-8367-46BF-BBFB-E4EFA864D9BC}">
  <ds:schemaRefs>
    <ds:schemaRef ds:uri="http://schemas.microsoft.com/sharepoint/v3/contenttype/forms"/>
  </ds:schemaRefs>
</ds:datastoreItem>
</file>

<file path=customXml/itemProps2.xml><?xml version="1.0" encoding="utf-8"?>
<ds:datastoreItem xmlns:ds="http://schemas.openxmlformats.org/officeDocument/2006/customXml" ds:itemID="{A4BDD882-C585-413D-8406-7F96187A6E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845632e-7872-4d40-90be-83248e2c0e16"/>
    <ds:schemaRef ds:uri="d3737281-fff3-4961-a41d-c71b5e89d44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2F1A20A-C601-4787-9CBC-E3B62B07ADEA}">
  <ds:schemaRefs>
    <ds:schemaRef ds:uri="http://schemas.microsoft.com/office/2006/documentManagement/types"/>
    <ds:schemaRef ds:uri="a845632e-7872-4d40-90be-83248e2c0e16"/>
    <ds:schemaRef ds:uri="http://purl.org/dc/terms/"/>
    <ds:schemaRef ds:uri="http://schemas.openxmlformats.org/package/2006/metadata/core-properties"/>
    <ds:schemaRef ds:uri="d3737281-fff3-4961-a41d-c71b5e89d443"/>
    <ds:schemaRef ds:uri="http://purl.org/dc/dcmitype/"/>
    <ds:schemaRef ds:uri="http://schemas.microsoft.com/office/infopath/2007/PartnerControls"/>
    <ds:schemaRef ds:uri="http://purl.org/dc/elements/1.1/"/>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8</vt:i4>
      </vt:variant>
    </vt:vector>
  </HeadingPairs>
  <TitlesOfParts>
    <vt:vector size="15" baseType="lpstr">
      <vt:lpstr>6 Options</vt:lpstr>
      <vt:lpstr>5 Options</vt:lpstr>
      <vt:lpstr>4 Options</vt:lpstr>
      <vt:lpstr>3 Options</vt:lpstr>
      <vt:lpstr>2 Option</vt:lpstr>
      <vt:lpstr>Data</vt:lpstr>
      <vt:lpstr>Program List</vt:lpstr>
      <vt:lpstr>HIDPlanList</vt:lpstr>
      <vt:lpstr>HIPlanList</vt:lpstr>
      <vt:lpstr>HIPlans</vt:lpstr>
      <vt:lpstr>'2 Option'!Print_Area</vt:lpstr>
      <vt:lpstr>'3 Options'!Print_Area</vt:lpstr>
      <vt:lpstr>'4 Options'!Print_Area</vt:lpstr>
      <vt:lpstr>'5 Options'!Print_Area</vt:lpstr>
      <vt:lpstr>'6 Options'!Print_Area</vt:lpstr>
    </vt:vector>
  </TitlesOfParts>
  <Manager/>
  <Company>GE Money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Authorized User</dc:creator>
  <cp:keywords/>
  <dc:description/>
  <cp:lastModifiedBy>Das, Ankita (Synchrony, consultant)</cp:lastModifiedBy>
  <cp:revision/>
  <dcterms:created xsi:type="dcterms:W3CDTF">2010-07-08T16:42:59Z</dcterms:created>
  <dcterms:modified xsi:type="dcterms:W3CDTF">2025-10-10T16:27:38Z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0x01010064FB3BC03FAA9E4AB7985A779FF105E8</vt:lpwstr>
  </property>
</Properties>
</file>